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-my.sharepoint.com/personal/40421_icf_com/Documents/Desktop/Wealth Index/"/>
    </mc:Choice>
  </mc:AlternateContent>
  <xr:revisionPtr revIDLastSave="0" documentId="8_{A40C5481-5EF9-4872-908C-ED968B715399}" xr6:coauthVersionLast="43" xr6:coauthVersionMax="43" xr10:uidLastSave="{00000000-0000-0000-0000-000000000000}"/>
  <bookViews>
    <workbookView xWindow="-28275" yWindow="660" windowWidth="19185" windowHeight="10185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8" i="1" l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25" i="2"/>
  <c r="L125" i="2"/>
  <c r="K126" i="2"/>
  <c r="L126" i="2"/>
  <c r="K127" i="2"/>
  <c r="L127" i="2"/>
  <c r="K128" i="2"/>
  <c r="L128" i="2"/>
  <c r="K129" i="2"/>
  <c r="L129" i="2"/>
  <c r="K130" i="2"/>
  <c r="L130" i="2"/>
  <c r="K131" i="2"/>
  <c r="L131" i="2"/>
  <c r="K132" i="2"/>
  <c r="L132" i="2"/>
  <c r="K133" i="2"/>
  <c r="L133" i="2"/>
  <c r="K134" i="2"/>
  <c r="L134" i="2"/>
  <c r="K135" i="2"/>
  <c r="L135" i="2"/>
  <c r="K136" i="2"/>
  <c r="L136" i="2"/>
  <c r="L110" i="4" l="1"/>
  <c r="K110" i="4"/>
  <c r="L109" i="4"/>
  <c r="K109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124" i="1" l="1"/>
  <c r="L124" i="1"/>
  <c r="K125" i="1"/>
  <c r="L125" i="1"/>
  <c r="K126" i="1"/>
  <c r="L126" i="1"/>
  <c r="K127" i="1"/>
  <c r="L127" i="1"/>
  <c r="K123" i="2"/>
  <c r="L123" i="2"/>
  <c r="K124" i="2"/>
  <c r="L124" i="2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K117" i="2"/>
  <c r="L117" i="2"/>
  <c r="K118" i="2"/>
  <c r="L118" i="2"/>
  <c r="K119" i="2"/>
  <c r="L119" i="2"/>
  <c r="K120" i="2"/>
  <c r="L120" i="2"/>
  <c r="K121" i="2"/>
  <c r="L121" i="2"/>
  <c r="K122" i="2"/>
  <c r="L122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<sst xmlns="http://schemas.openxmlformats.org/spreadsheetml/2006/main" count="994" uniqueCount="195">
  <si>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</si>
  <si>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</si>
  <si>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</si>
  <si>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</si>
  <si>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</si>
  <si>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</si>
  <si>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</si>
  <si>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</si>
  <si>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</si>
  <si>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</si>
  <si>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</si>
  <si>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</si>
  <si>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</si>
  <si>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</si>
  <si>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</si>
  <si>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</si>
  <si>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</si>
  <si>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</si>
  <si>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</si>
  <si>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</si>
  <si>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</si>
  <si>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</si>
  <si>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</si>
  <si>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</si>
  <si>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</si>
  <si>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</si>
  <si>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</si>
  <si>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</si>
  <si>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</si>
  <si>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</si>
  <si>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</si>
  <si>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</si>
  <si>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</si>
  <si>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</si>
  <si>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</si>
  <si>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</si>
  <si>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</si>
  <si>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</si>
  <si>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</si>
  <si>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</si>
  <si>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</si>
  <si>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</si>
  <si>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</si>
  <si>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</si>
  <si>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</si>
  <si>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</si>
  <si>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</si>
  <si>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</si>
  <si>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</si>
  <si>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</si>
  <si>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</si>
  <si>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Combined Score= x + y * Urban Score</t>
  </si>
  <si>
    <t xml:space="preserve">Combined Score= -x + y * Rural Score </t>
  </si>
  <si>
    <t>QH101_11 Source of drinking water: Robinet dans logement</t>
  </si>
  <si>
    <t>QH101_12 Source of drinking water: Robinet dans cour/parcelle</t>
  </si>
  <si>
    <t>QH101_13 Source of drinking water: Robinet chez un voicin</t>
  </si>
  <si>
    <t>QH101_14 Source of drinking water: Robinet public/Borne fontaine</t>
  </si>
  <si>
    <t>QH101_21 Source of drinking water: Puit à pompe ou forage</t>
  </si>
  <si>
    <t>QH101_31 Source of drinking water: Puit protégé</t>
  </si>
  <si>
    <t>QH101_32 Source of drinking water: Puit non protégé</t>
  </si>
  <si>
    <t>QH101_41 Source of drinking water: Source protégé</t>
  </si>
  <si>
    <t>QH101_42 Source of drinking water: Source non protégé</t>
  </si>
  <si>
    <t>QH101_51 Source of drinking water: Eau de pluie</t>
  </si>
  <si>
    <t>QH101_61 Source of drinking water: Camion citerne</t>
  </si>
  <si>
    <t>QH101_71 Source of drinking water: charrette avec petite citerne/tonneau</t>
  </si>
  <si>
    <t>QH101_81 Source of drinking water: Eau de surface (rivière/barrage/lac/mare/fleuve/canal/canal d'irrigation)</t>
  </si>
  <si>
    <t>QH101_91 Source of drinking water: Eau en bouteille</t>
  </si>
  <si>
    <t>QH101_92 Source of drinking water: Eau en sachet</t>
  </si>
  <si>
    <t>QH101_96 Source of drinking water: Outre</t>
  </si>
  <si>
    <t>QH109_11 Type of toilet facility: Chasse Chasse d'eau connectée à un systeme d'égout</t>
  </si>
  <si>
    <t>QH109_12 Type of toilet facility: Chasse Chasse d'eau connectée à un systeme d'égout d'eau connectée à une fosse s</t>
  </si>
  <si>
    <t>QH109_13 Type of toilet facility: Chasse Chasse d'eau connectée à un systeme d'égout d'eau connetée à une fosse d'</t>
  </si>
  <si>
    <t>QH109_15 Type of toilet facility: Chasse Chasse d'eau connectée à un systeme d'égout d'eau connecté à quelque chose ou ne sait pas</t>
  </si>
  <si>
    <t>QH109_21 Type of toilet facility: Fosses d'aisances améliorée Auto-aérée</t>
  </si>
  <si>
    <t>QH109_22 Type of toilet facility: Fosses d'aisances avec dalle</t>
  </si>
  <si>
    <t>QH109_23 Type of toilet facility: Fosses d'aisances sans dalle trou ouvert</t>
  </si>
  <si>
    <t>QH109_31 Type of toilet facility: Toilettes à compostage</t>
  </si>
  <si>
    <t>QH109_51 Type of toilet facility: Toilettes/latrines suspendues</t>
  </si>
  <si>
    <t>QH109_61 Type of toilet facility: Pas de toilettes/nature</t>
  </si>
  <si>
    <t>QH109_96 Type of toilet facility: Autre</t>
  </si>
  <si>
    <t>QH109_11_sh Type of toilet facility: Chasse Chasse d'eau connectée à un systeme d'égout - shared</t>
  </si>
  <si>
    <t>QH109_12_sh Type of toilet facility: Chasse Chasse d'eau connectée à un systeme d'égout d'eau connectée à une fosse s - shared</t>
  </si>
  <si>
    <t>QH109_13_sh Type of toilet facility: Chasse Chasse d'eau connectée à un systeme d'égout d'eau connetée à une fosse d' - shared</t>
  </si>
  <si>
    <t>QH109_15_sh Type of toilet facility: Chasse Chasse d'eau connectée à un systeme d'égout d'eau connecté à ne sait pas - shared</t>
  </si>
  <si>
    <t>QH109_21_sh Type of toilet facility: Fosses d'aisances améliorée Auto-aérée - shared</t>
  </si>
  <si>
    <t>QH109_22_sh Type of toilet facility: Fosses d'aisances avec dalle - shared</t>
  </si>
  <si>
    <t>QH109_23_sh Type of toilet facility: Fosses d'aisances sans dalle trou ouvert - shared</t>
  </si>
  <si>
    <t>QH109_31_sh Type of toilet facility: Toilettes à compostage - shared</t>
  </si>
  <si>
    <t>QH109_51_sh Type of toilet facility: Toilettes/latrines suspendues - shared</t>
  </si>
  <si>
    <t>QH109_96_sh Type of toilet facility: Outre - shared</t>
  </si>
  <si>
    <t>QH113_1 Type of cooking fuel: Électricité</t>
  </si>
  <si>
    <t>QH113_2 Type of cooking fuel: Gaz propane liquéfié (gpl)</t>
  </si>
  <si>
    <t>QH113_3 Type of cooking fuel: Gaz naturel or Biogaz</t>
  </si>
  <si>
    <t>QH113_6 Type of cooking fuel: Charbon, lignite</t>
  </si>
  <si>
    <t>QH113_7 Type of cooking fuel: Charbon de bois</t>
  </si>
  <si>
    <t>QH113_8 Type of cooking fuel: Bois</t>
  </si>
  <si>
    <t>QH113_9 Type of cooking fuel: Paille/branchages/herbes</t>
  </si>
  <si>
    <t>QH113_10 Type of cooking fuel: Résidus agricoles</t>
  </si>
  <si>
    <t>QH113_11 Type of cooking fuel: Bouse</t>
  </si>
  <si>
    <t>QH113_95 Type of cooking fuel: Pas de repas préparé dans le ménage</t>
  </si>
  <si>
    <t>QH113_96 Type of cooking fuel: Autre</t>
  </si>
  <si>
    <t>QH121A Electricity</t>
  </si>
  <si>
    <t>QH121B Radio</t>
  </si>
  <si>
    <t>QH121C Television</t>
  </si>
  <si>
    <t>QH121D Telephone (non-mobile)</t>
  </si>
  <si>
    <t>QH121E Computer</t>
  </si>
  <si>
    <t>QH121F Refrigerator</t>
  </si>
  <si>
    <t>QH121G Chaise en materiaux traditionnels</t>
  </si>
  <si>
    <t>QH121H Armoire/bibliothèque</t>
  </si>
  <si>
    <t>QH121I Réchaud</t>
  </si>
  <si>
    <t>QH121J Cuisinière</t>
  </si>
  <si>
    <t>QH121K Foyer amélioré</t>
  </si>
  <si>
    <t>QH121L Climatiseur</t>
  </si>
  <si>
    <t>QH121M Internet</t>
  </si>
  <si>
    <t>QH122A Mobile telephone</t>
  </si>
  <si>
    <t>QH122B Bicycle</t>
  </si>
  <si>
    <t>QH122C Motorcycle or scooter</t>
  </si>
  <si>
    <t>QH122D Animal-drawn cart</t>
  </si>
  <si>
    <t>QH122E Car or Truck</t>
  </si>
  <si>
    <t>QH122F Boat with a motor</t>
  </si>
  <si>
    <t>QH122G Charrues</t>
  </si>
  <si>
    <t>QH122H Pirogue</t>
  </si>
  <si>
    <t>QH122I Tracteur</t>
  </si>
  <si>
    <t>QH123 Bank account</t>
  </si>
  <si>
    <t>QH142_11 Main floor material: Terre/sable</t>
  </si>
  <si>
    <t>QH142_12 Main floor material: Bouse</t>
  </si>
  <si>
    <t>QH142_21 Main floor material: Planches en bois</t>
  </si>
  <si>
    <t>QH142_22 Main floor material: Palmes/bambou</t>
  </si>
  <si>
    <t>QH142_31 Main floor material: Parquet ou bois ciré</t>
  </si>
  <si>
    <t>QH142_32 Main floor material: Bandes de vinyle/asphalte</t>
  </si>
  <si>
    <t>QH142_33 Main floor material: Carrelage</t>
  </si>
  <si>
    <t>QH142_34 Main floor material: Ciment</t>
  </si>
  <si>
    <t>QH142_35 Main floor material: Moquette</t>
  </si>
  <si>
    <t>QH142_96 Main floor material: Autre</t>
  </si>
  <si>
    <t>QH143_11 Main roof material: Pas de toit</t>
  </si>
  <si>
    <t>QH143_12 Main roof material: Chaume/palmes/feuilles</t>
  </si>
  <si>
    <t>QH143_13 Main roof material: Mottes de terre</t>
  </si>
  <si>
    <t>QH143_21 Main roof material: Natte</t>
  </si>
  <si>
    <t>QH143_22 Main roof material: Palmes/bambou</t>
  </si>
  <si>
    <t>QH143_23 Main roof material: Planches en bois</t>
  </si>
  <si>
    <t>QH143_24 Main roof material: Carton</t>
  </si>
  <si>
    <t>QH143_31 Main roof material: Tôle</t>
  </si>
  <si>
    <t>QH143_32 Main roof material: Bois</t>
  </si>
  <si>
    <t>QH143_33 Main roof material: Zinc/fibre de ciment</t>
  </si>
  <si>
    <t>QH143_34 Main roof material: Tuiles</t>
  </si>
  <si>
    <t>QH143_35 Main roof material: Ciment</t>
  </si>
  <si>
    <t>QH143_96 Main roof material: Autre</t>
  </si>
  <si>
    <t>QH144_11 Main wall material: Pas de mur</t>
  </si>
  <si>
    <t>QH144_12 Main wall material: Bambou/cane/palme/tronc</t>
  </si>
  <si>
    <t>QH144_13 Main wall material: Terre</t>
  </si>
  <si>
    <t>QH144_21 Main wall material: Bambou avec boue</t>
  </si>
  <si>
    <t>QH144_22 Main wall material: Pierres avec boue</t>
  </si>
  <si>
    <t>QH144_23 Main wall material: Adobe non recouvert</t>
  </si>
  <si>
    <t>QH144_25 Main wall material: Carton ou Contre-plaqué</t>
  </si>
  <si>
    <t>QH144_26 Main wall material: Bois de récupération</t>
  </si>
  <si>
    <t>QH144_31 Main wall material: Ciment</t>
  </si>
  <si>
    <t>QH144_32 Main wall material: Pierres avec chaux/ciment</t>
  </si>
  <si>
    <t>QH144_33 Main wall material: Briques</t>
  </si>
  <si>
    <t>QH144_34 Main wall material: Blocs de ciment</t>
  </si>
  <si>
    <t>QH144_35 Main wall material: Adobe recouvert</t>
  </si>
  <si>
    <t>QH144_36 Main wall material: Planche en bois/shingles</t>
  </si>
  <si>
    <t>QH144_96 Main wall material: Autre</t>
  </si>
  <si>
    <t>HOUSE Owns a house</t>
  </si>
  <si>
    <t>LAND Owns land</t>
  </si>
  <si>
    <t>memsleep Number of members per sleeping room</t>
  </si>
  <si>
    <t>QH118A_1 Cows/bulls: 1-4</t>
  </si>
  <si>
    <t>QH118A_2 Cows/bulls: 5-9</t>
  </si>
  <si>
    <t>QH118A_3 Cows/bulls: 10+</t>
  </si>
  <si>
    <t>QH118B_1 Other cattle: 1-4</t>
  </si>
  <si>
    <t>QH118B_2 Other cattle: 5-9</t>
  </si>
  <si>
    <t>QH118B_3 Other cattle: 10+</t>
  </si>
  <si>
    <t>QH118C_1 Horses/donkeys/mules: 1-4</t>
  </si>
  <si>
    <t>QH118C_2 Horses/donkeys/mules: 5-9</t>
  </si>
  <si>
    <t>QH118C_3 Horses/donkeys/mules: 10+</t>
  </si>
  <si>
    <t>QH118D_1 Goats: 1-4</t>
  </si>
  <si>
    <t>QH118D_2 Goats: 5-9</t>
  </si>
  <si>
    <t>QH118D_3 Goats: 10+</t>
  </si>
  <si>
    <t>QH118E_1 Sheep: 1-4</t>
  </si>
  <si>
    <t>QH118E_2 Sheep: 5-9</t>
  </si>
  <si>
    <t>QH118E_3 Sheep: 10+</t>
  </si>
  <si>
    <t>QH118F_1 Chickens or other poultry: 1-9</t>
  </si>
  <si>
    <t>QH118F_2 Chickens or other poultry: 10-29</t>
  </si>
  <si>
    <t>QH118F_3 Chickens or other poultry: 30+</t>
  </si>
  <si>
    <t>landarea</t>
  </si>
  <si>
    <t>(Constant)</t>
  </si>
  <si>
    <t>urbscore Urban wealth score</t>
  </si>
  <si>
    <t>rurscore Rural wealth score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</si>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</sst>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0" borderId="0" xfId="1"/>
    <xf numFmtId="0" fontId="5" fillId="0" borderId="25" xfId="1" applyFont="1" applyBorder="1" applyAlignment="1">
      <alignment horizontal="left" wrapText="1"/>
    </xf>
    <xf numFmtId="0" fontId="5" fillId="0" borderId="26" xfId="1" applyFont="1" applyBorder="1" applyAlignment="1">
      <alignment horizontal="center" wrapText="1"/>
    </xf>
    <xf numFmtId="0" fontId="5" fillId="0" borderId="27" xfId="1" applyFont="1" applyBorder="1" applyAlignment="1">
      <alignment horizontal="center" wrapText="1"/>
    </xf>
    <xf numFmtId="0" fontId="5" fillId="0" borderId="28" xfId="1" applyFont="1" applyBorder="1" applyAlignment="1">
      <alignment horizontal="center" wrapText="1"/>
    </xf>
    <xf numFmtId="0" fontId="5" fillId="0" borderId="20" xfId="1" applyFont="1" applyBorder="1" applyAlignment="1">
      <alignment horizontal="left" vertical="top" wrapText="1"/>
    </xf>
    <xf numFmtId="164" fontId="5" fillId="0" borderId="14" xfId="1" applyNumberFormat="1" applyFont="1" applyBorder="1" applyAlignment="1">
      <alignment horizontal="right" vertical="center"/>
    </xf>
    <xf numFmtId="165" fontId="5" fillId="0" borderId="15" xfId="1" applyNumberFormat="1" applyFont="1" applyBorder="1" applyAlignment="1">
      <alignment horizontal="right" vertical="center"/>
    </xf>
    <xf numFmtId="166" fontId="5" fillId="0" borderId="15" xfId="1" applyNumberFormat="1" applyFont="1" applyBorder="1" applyAlignment="1">
      <alignment horizontal="right" vertical="center"/>
    </xf>
    <xf numFmtId="166" fontId="5" fillId="0" borderId="16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left" vertical="top" wrapText="1"/>
    </xf>
    <xf numFmtId="164" fontId="5" fillId="0" borderId="29" xfId="1" applyNumberFormat="1" applyFont="1" applyBorder="1" applyAlignment="1">
      <alignment horizontal="right" vertical="center"/>
    </xf>
    <xf numFmtId="165" fontId="5" fillId="0" borderId="1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0" xfId="1" applyNumberFormat="1" applyFont="1" applyBorder="1" applyAlignment="1">
      <alignment horizontal="right" vertical="center"/>
    </xf>
    <xf numFmtId="0" fontId="5" fillId="0" borderId="24" xfId="1" applyFont="1" applyBorder="1" applyAlignment="1">
      <alignment horizontal="left" vertical="top" wrapText="1"/>
    </xf>
    <xf numFmtId="173" fontId="5" fillId="0" borderId="17" xfId="1" applyNumberFormat="1" applyFont="1" applyBorder="1" applyAlignment="1">
      <alignment horizontal="right" vertical="center"/>
    </xf>
    <xf numFmtId="171" fontId="5" fillId="0" borderId="18" xfId="1" applyNumberFormat="1" applyFont="1" applyBorder="1" applyAlignment="1">
      <alignment horizontal="right" vertical="center"/>
    </xf>
    <xf numFmtId="166" fontId="5" fillId="0" borderId="18" xfId="1" applyNumberFormat="1" applyFont="1" applyBorder="1" applyAlignment="1">
      <alignment horizontal="right" vertical="center"/>
    </xf>
    <xf numFmtId="166" fontId="5" fillId="0" borderId="19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wrapText="1"/>
    </xf>
    <xf numFmtId="0" fontId="5" fillId="0" borderId="31" xfId="1" applyFont="1" applyBorder="1" applyAlignment="1">
      <alignment horizontal="center" wrapText="1"/>
    </xf>
    <xf numFmtId="0" fontId="5" fillId="0" borderId="24" xfId="1" applyFont="1" applyBorder="1" applyAlignment="1">
      <alignment horizontal="left" wrapText="1"/>
    </xf>
    <xf numFmtId="0" fontId="5" fillId="0" borderId="32" xfId="1" applyFont="1" applyBorder="1" applyAlignment="1">
      <alignment horizontal="center"/>
    </xf>
    <xf numFmtId="165" fontId="5" fillId="0" borderId="20" xfId="1" applyNumberFormat="1" applyFont="1" applyBorder="1" applyAlignment="1">
      <alignment horizontal="right" vertical="center"/>
    </xf>
    <xf numFmtId="165" fontId="5" fillId="0" borderId="23" xfId="1" applyNumberFormat="1" applyFont="1" applyBorder="1" applyAlignment="1">
      <alignment horizontal="right" vertical="center"/>
    </xf>
    <xf numFmtId="165" fontId="5" fillId="0" borderId="24" xfId="1" applyNumberFormat="1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 wrapText="1"/>
    </xf>
    <xf numFmtId="0" fontId="4" fillId="0" borderId="0" xfId="2"/>
    <xf numFmtId="0" fontId="5" fillId="0" borderId="25" xfId="2" applyFont="1" applyBorder="1" applyAlignment="1">
      <alignment horizontal="left" wrapText="1"/>
    </xf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166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173" fontId="5" fillId="0" borderId="29" xfId="2" applyNumberFormat="1" applyFont="1" applyBorder="1" applyAlignment="1">
      <alignment horizontal="right" vertical="center"/>
    </xf>
    <xf numFmtId="171" fontId="5" fillId="0" borderId="1" xfId="2" applyNumberFormat="1" applyFont="1" applyBorder="1" applyAlignment="1">
      <alignment horizontal="right" vertical="center"/>
    </xf>
    <xf numFmtId="167" fontId="5" fillId="0" borderId="29" xfId="2" applyNumberFormat="1" applyFont="1" applyBorder="1" applyAlignment="1">
      <alignment horizontal="right" vertical="center"/>
    </xf>
    <xf numFmtId="168" fontId="5" fillId="0" borderId="1" xfId="2" applyNumberFormat="1" applyFont="1" applyBorder="1" applyAlignment="1">
      <alignment horizontal="right" vertical="center"/>
    </xf>
    <xf numFmtId="0" fontId="5" fillId="0" borderId="24" xfId="2" applyFont="1" applyBorder="1" applyAlignment="1">
      <alignment horizontal="left" vertical="top" wrapText="1"/>
    </xf>
    <xf numFmtId="167" fontId="5" fillId="0" borderId="17" xfId="2" applyNumberFormat="1" applyFont="1" applyBorder="1" applyAlignment="1">
      <alignment horizontal="right" vertical="center"/>
    </xf>
    <xf numFmtId="172" fontId="5" fillId="0" borderId="18" xfId="2" applyNumberFormat="1" applyFont="1" applyBorder="1" applyAlignment="1">
      <alignment horizontal="right" vertical="center"/>
    </xf>
    <xf numFmtId="166" fontId="5" fillId="0" borderId="18" xfId="2" applyNumberFormat="1" applyFont="1" applyBorder="1" applyAlignment="1">
      <alignment horizontal="right" vertical="center"/>
    </xf>
    <xf numFmtId="166" fontId="5" fillId="0" borderId="19" xfId="2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top" wrapText="1"/>
    </xf>
    <xf numFmtId="0" fontId="5" fillId="0" borderId="20" xfId="2" applyFont="1" applyBorder="1" applyAlignment="1">
      <alignment horizontal="left" wrapText="1"/>
    </xf>
    <xf numFmtId="0" fontId="5" fillId="0" borderId="31" xfId="2" applyFont="1" applyBorder="1" applyAlignment="1">
      <alignment horizontal="center" wrapText="1"/>
    </xf>
    <xf numFmtId="0" fontId="5" fillId="0" borderId="24" xfId="2" applyFont="1" applyBorder="1" applyAlignment="1">
      <alignment horizontal="left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165" fontId="5" fillId="0" borderId="24" xfId="2" applyNumberFormat="1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 wrapText="1"/>
    </xf>
    <xf numFmtId="0" fontId="4" fillId="0" borderId="0" xfId="3"/>
    <xf numFmtId="0" fontId="5" fillId="0" borderId="25" xfId="3" applyFont="1" applyBorder="1" applyAlignment="1">
      <alignment horizontal="left" wrapText="1"/>
    </xf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73" fontId="5" fillId="0" borderId="29" xfId="3" applyNumberFormat="1" applyFont="1" applyBorder="1" applyAlignment="1">
      <alignment horizontal="right" vertical="center"/>
    </xf>
    <xf numFmtId="171" fontId="5" fillId="0" borderId="1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24" xfId="3" applyFont="1" applyBorder="1" applyAlignment="1">
      <alignment horizontal="left" vertical="top" wrapText="1"/>
    </xf>
    <xf numFmtId="174" fontId="5" fillId="0" borderId="17" xfId="3" applyNumberFormat="1" applyFont="1" applyBorder="1" applyAlignment="1">
      <alignment horizontal="right" vertical="center"/>
    </xf>
    <xf numFmtId="172" fontId="5" fillId="0" borderId="18" xfId="3" applyNumberFormat="1" applyFont="1" applyBorder="1" applyAlignment="1">
      <alignment horizontal="right" vertical="center"/>
    </xf>
    <xf numFmtId="166" fontId="5" fillId="0" borderId="18" xfId="3" applyNumberFormat="1" applyFont="1" applyBorder="1" applyAlignment="1">
      <alignment horizontal="right" vertical="center"/>
    </xf>
    <xf numFmtId="166" fontId="5" fillId="0" borderId="19" xfId="3" applyNumberFormat="1" applyFont="1" applyBorder="1" applyAlignment="1">
      <alignment horizontal="right" vertical="center"/>
    </xf>
    <xf numFmtId="0" fontId="5" fillId="0" borderId="0" xfId="3" applyFont="1" applyBorder="1" applyAlignment="1">
      <alignment horizontal="left" vertical="top" wrapText="1"/>
    </xf>
    <xf numFmtId="0" fontId="5" fillId="0" borderId="20" xfId="3" applyFont="1" applyBorder="1" applyAlignment="1">
      <alignment horizontal="left" wrapText="1"/>
    </xf>
    <xf numFmtId="0" fontId="5" fillId="0" borderId="31" xfId="3" applyFont="1" applyBorder="1" applyAlignment="1">
      <alignment horizontal="center" wrapText="1"/>
    </xf>
    <xf numFmtId="0" fontId="5" fillId="0" borderId="24" xfId="3" applyFont="1" applyBorder="1" applyAlignment="1">
      <alignment horizontal="left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165" fontId="5" fillId="0" borderId="24" xfId="3" applyNumberFormat="1" applyFont="1" applyBorder="1" applyAlignment="1">
      <alignment horizontal="right" vertical="center"/>
    </xf>
    <xf numFmtId="0" fontId="2" fillId="0" borderId="0" xfId="4" applyFont="1" applyBorder="1" applyAlignment="1">
      <alignment horizontal="center" vertical="center" wrapText="1"/>
    </xf>
    <xf numFmtId="0" fontId="4" fillId="0" borderId="0" xfId="4"/>
    <xf numFmtId="0" fontId="5" fillId="0" borderId="3" xfId="4" applyFont="1" applyBorder="1" applyAlignment="1">
      <alignment horizontal="left" wrapText="1"/>
    </xf>
    <xf numFmtId="0" fontId="5" fillId="0" borderId="4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5" fillId="0" borderId="8" xfId="4" applyFont="1" applyBorder="1" applyAlignment="1">
      <alignment horizontal="left" wrapText="1"/>
    </xf>
    <xf numFmtId="0" fontId="5" fillId="0" borderId="9" xfId="4" applyFont="1" applyBorder="1" applyAlignment="1">
      <alignment horizontal="left" wrapText="1"/>
    </xf>
    <xf numFmtId="0" fontId="5" fillId="0" borderId="10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13" xfId="4" applyFont="1" applyBorder="1" applyAlignment="1">
      <alignment horizontal="left" vertical="top"/>
    </xf>
    <xf numFmtId="0" fontId="5" fillId="0" borderId="4" xfId="4" applyFont="1" applyBorder="1" applyAlignment="1">
      <alignment horizontal="left" vertical="top" wrapText="1"/>
    </xf>
    <xf numFmtId="165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0" fontId="5" fillId="0" borderId="15" xfId="4" applyFont="1" applyBorder="1" applyAlignment="1">
      <alignment horizontal="left" vertical="center" wrapText="1"/>
    </xf>
    <xf numFmtId="171" fontId="5" fillId="0" borderId="15" xfId="4" applyNumberFormat="1" applyFont="1" applyBorder="1" applyAlignment="1">
      <alignment horizontal="right" vertical="center"/>
    </xf>
    <xf numFmtId="171" fontId="5" fillId="0" borderId="16" xfId="4" applyNumberFormat="1" applyFont="1" applyBorder="1" applyAlignment="1">
      <alignment horizontal="right" vertical="center"/>
    </xf>
    <xf numFmtId="0" fontId="5" fillId="0" borderId="8" xfId="4" applyFont="1" applyBorder="1" applyAlignment="1">
      <alignment horizontal="left" vertical="top" wrapText="1"/>
    </xf>
    <xf numFmtId="0" fontId="5" fillId="0" borderId="9" xfId="4" applyFont="1" applyBorder="1" applyAlignment="1">
      <alignment horizontal="left" vertical="top" wrapText="1"/>
    </xf>
    <xf numFmtId="165" fontId="5" fillId="0" borderId="17" xfId="4" applyNumberFormat="1" applyFont="1" applyBorder="1" applyAlignment="1">
      <alignment horizontal="right" vertical="center"/>
    </xf>
    <xf numFmtId="165" fontId="5" fillId="0" borderId="18" xfId="4" applyNumberFormat="1" applyFont="1" applyBorder="1" applyAlignment="1">
      <alignment horizontal="right" vertical="center"/>
    </xf>
    <xf numFmtId="171" fontId="5" fillId="0" borderId="18" xfId="4" applyNumberFormat="1" applyFont="1" applyBorder="1" applyAlignment="1">
      <alignment horizontal="right" vertical="center"/>
    </xf>
    <xf numFmtId="171" fontId="5" fillId="0" borderId="1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horizontal="left" vertical="top" wrapText="1"/>
    </xf>
    <xf numFmtId="0" fontId="5" fillId="2" borderId="0" xfId="4" applyFont="1" applyFill="1"/>
    <xf numFmtId="0" fontId="4" fillId="0" borderId="0" xfId="4"/>
    <xf numFmtId="0" fontId="5" fillId="0" borderId="3" xfId="4" applyFont="1" applyBorder="1" applyAlignment="1">
      <alignment horizontal="left" vertical="top" wrapText="1"/>
    </xf>
    <xf numFmtId="166" fontId="5" fillId="0" borderId="20" xfId="4" applyNumberFormat="1" applyFont="1" applyBorder="1" applyAlignment="1">
      <alignment horizontal="right" vertical="center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166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 wrapText="1"/>
    </xf>
    <xf numFmtId="169" fontId="5" fillId="0" borderId="23" xfId="4" applyNumberFormat="1" applyFont="1" applyBorder="1" applyAlignment="1">
      <alignment horizontal="right" vertical="center"/>
    </xf>
    <xf numFmtId="170" fontId="5" fillId="0" borderId="23" xfId="4" applyNumberFormat="1" applyFont="1" applyBorder="1" applyAlignment="1">
      <alignment horizontal="right" vertical="center"/>
    </xf>
    <xf numFmtId="172" fontId="5" fillId="0" borderId="23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175" fontId="5" fillId="0" borderId="24" xfId="4" applyNumberFormat="1" applyFont="1" applyBorder="1" applyAlignment="1">
      <alignment horizontal="right" vertical="center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12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5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71" fontId="5" fillId="0" borderId="29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5" fontId="5" fillId="0" borderId="30" xfId="4" applyNumberFormat="1" applyFont="1" applyBorder="1" applyAlignment="1">
      <alignment horizontal="right" vertical="center"/>
    </xf>
    <xf numFmtId="165" fontId="5" fillId="0" borderId="29" xfId="4" applyNumberFormat="1" applyFont="1" applyBorder="1" applyAlignment="1">
      <alignment horizontal="right" vertical="center"/>
    </xf>
    <xf numFmtId="171" fontId="5" fillId="0" borderId="30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71" fontId="5" fillId="0" borderId="17" xfId="4" applyNumberFormat="1" applyFont="1" applyBorder="1" applyAlignment="1">
      <alignment horizontal="right" vertical="center"/>
    </xf>
  </cellXfs>
  <cellStyles count="5">
    <cellStyle name="Normal" xfId="0" builtinId="0"/>
    <cellStyle name="Normal_Common" xfId="1" xr:uid="{00000000-0005-0000-0000-000001000000}"/>
    <cellStyle name="Normal_Composite" xfId="4" xr:uid="{6D84F899-7DB7-4610-A6DB-99C8265A5496}"/>
    <cellStyle name="Normal_Rural" xfId="3" xr:uid="{2B347748-F6B7-43A0-934B-3A03D3E7C035}"/>
    <cellStyle name="Normal_Urban" xfId="2" xr:uid="{BB69FE3B-802A-4A1F-A81F-2C0C2485B4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51</xdr:row>
      <xdr:rowOff>0</xdr:rowOff>
    </xdr:from>
    <xdr:to>
      <xdr:col>9</xdr:col>
      <xdr:colOff>403225</xdr:colOff>
      <xdr:row>77</xdr:row>
      <xdr:rowOff>122767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3B40C4-6F99-4490-AF05-3805BF7C1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833" y="10181167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7"/>
  <sheetViews>
    <sheetView tabSelected="1" workbookViewId="0">
      <selection activeCell="B117" sqref="B117:F117"/>
    </sheetView>
  </sheetViews>
  <sheetFormatPr defaultColWidth="9.1796875" defaultRowHeight="14.5" x14ac:dyDescent="0.35"/>
  <cols>
    <col min="1" max="1" width="9.1796875" style="2"/>
    <col min="2" max="2" width="30.7265625" style="2" customWidth="1"/>
    <col min="3" max="7" width="9.1796875" style="2"/>
    <col min="8" max="8" width="27.7265625" style="2" customWidth="1"/>
    <col min="9" max="9" width="10.26953125" style="2" bestFit="1" customWidth="1"/>
    <col min="10" max="10" width="9.1796875" style="2"/>
    <col min="11" max="11" width="12.7265625" style="2" bestFit="1" customWidth="1"/>
    <col min="12" max="12" width="15.26953125" style="2" bestFit="1" customWidth="1"/>
    <col min="13" max="16384" width="9.1796875" style="2"/>
  </cols>
  <sheetData>
    <row r="1" spans="1:12" x14ac:dyDescent="0.35">
      <c r="A1" s="2" t="s">
        <v>43</v>
      </c>
    </row>
    <row r="2" spans="1:12" ht="15.75" customHeight="1" thickBot="1" x14ac:dyDescent="0.3">
      <c r="H2" s="4" t="s">
        <v>6</v>
      </c>
      <c r="I2" s="4"/>
      <c r="J2" s="5"/>
    </row>
    <row r="3" spans="1:12" ht="15.5" thickTop="1" thickBot="1" x14ac:dyDescent="0.3">
      <c r="B3" s="4" t="s">
        <v>0</v>
      </c>
      <c r="C3" s="4"/>
      <c r="D3" s="4"/>
      <c r="E3" s="4"/>
      <c r="F3" s="4"/>
      <c r="G3" s="5"/>
      <c r="H3" s="26" t="s">
        <v>47</v>
      </c>
      <c r="I3" s="27" t="s">
        <v>4</v>
      </c>
      <c r="J3" s="5"/>
      <c r="K3" s="3" t="s">
        <v>8</v>
      </c>
      <c r="L3" s="3"/>
    </row>
    <row r="4" spans="1:12" ht="26" thickTop="1" thickBot="1" x14ac:dyDescent="0.3">
      <c r="B4" s="6" t="s">
        <v>47</v>
      </c>
      <c r="C4" s="7" t="s">
        <v>1</v>
      </c>
      <c r="D4" s="8" t="s">
        <v>49</v>
      </c>
      <c r="E4" s="8" t="s">
        <v>50</v>
      </c>
      <c r="F4" s="9" t="s">
        <v>2</v>
      </c>
      <c r="G4" s="5"/>
      <c r="H4" s="28"/>
      <c r="I4" s="29" t="s">
        <v>5</v>
      </c>
      <c r="J4" s="5"/>
      <c r="K4" s="1" t="s">
        <v>9</v>
      </c>
      <c r="L4" s="1" t="s">
        <v>10</v>
      </c>
    </row>
    <row r="5" spans="1:12" ht="23.5" thickTop="1" x14ac:dyDescent="0.25">
      <c r="B5" s="10" t="s">
        <v>53</v>
      </c>
      <c r="C5" s="11">
        <v>7.3922187171398535E-2</v>
      </c>
      <c r="D5" s="12">
        <v>0.26165797650418099</v>
      </c>
      <c r="E5" s="13">
        <v>9510</v>
      </c>
      <c r="F5" s="14">
        <v>0</v>
      </c>
      <c r="G5" s="5"/>
      <c r="H5" s="10" t="s">
        <v>53</v>
      </c>
      <c r="I5" s="30">
        <v>4.8635292872757648E-2</v>
      </c>
      <c r="J5" s="5"/>
      <c r="K5" s="2">
        <f>((1-C5)/D5)*I5</f>
        <v>0.17213335611483713</v>
      </c>
      <c r="L5" s="2">
        <f>((0-C5)/D5)*I5</f>
        <v>-1.3740178193338311E-2</v>
      </c>
    </row>
    <row r="6" spans="1:12" ht="23" x14ac:dyDescent="0.25">
      <c r="B6" s="15" t="s">
        <v>54</v>
      </c>
      <c r="C6" s="16">
        <v>7.9390115667718197E-2</v>
      </c>
      <c r="D6" s="17">
        <v>0.27036089089039395</v>
      </c>
      <c r="E6" s="18">
        <v>9510</v>
      </c>
      <c r="F6" s="19">
        <v>0</v>
      </c>
      <c r="G6" s="5"/>
      <c r="H6" s="15" t="s">
        <v>54</v>
      </c>
      <c r="I6" s="31">
        <v>4.7638983221132233E-2</v>
      </c>
      <c r="J6" s="5"/>
      <c r="K6" s="2">
        <f t="shared" ref="K6:K16" si="0">((1-C6)/D6)*I6</f>
        <v>0.16221620918794033</v>
      </c>
      <c r="L6" s="2">
        <f t="shared" ref="L6:L69" si="1">((0-C6)/D6)*I6</f>
        <v>-1.398894779404854E-2</v>
      </c>
    </row>
    <row r="7" spans="1:12" ht="23" x14ac:dyDescent="0.25">
      <c r="B7" s="15" t="s">
        <v>55</v>
      </c>
      <c r="C7" s="16">
        <v>3.0704521556256571E-2</v>
      </c>
      <c r="D7" s="17">
        <v>0.17252502358596247</v>
      </c>
      <c r="E7" s="18">
        <v>9510</v>
      </c>
      <c r="F7" s="19">
        <v>0</v>
      </c>
      <c r="G7" s="5"/>
      <c r="H7" s="15" t="s">
        <v>55</v>
      </c>
      <c r="I7" s="31">
        <v>8.7457884570589714E-3</v>
      </c>
      <c r="J7" s="5"/>
      <c r="K7" s="2">
        <f t="shared" si="0"/>
        <v>4.9136368920006904E-2</v>
      </c>
      <c r="L7" s="2">
        <f t="shared" si="1"/>
        <v>-1.5565002955784351E-3</v>
      </c>
    </row>
    <row r="8" spans="1:12" ht="34.5" x14ac:dyDescent="0.25">
      <c r="B8" s="15" t="s">
        <v>56</v>
      </c>
      <c r="C8" s="16">
        <v>0.17497371188222924</v>
      </c>
      <c r="D8" s="17">
        <v>0.37996459469257049</v>
      </c>
      <c r="E8" s="18">
        <v>9510</v>
      </c>
      <c r="F8" s="19">
        <v>0</v>
      </c>
      <c r="G8" s="5"/>
      <c r="H8" s="15" t="s">
        <v>56</v>
      </c>
      <c r="I8" s="31">
        <v>1.4304216977482565E-2</v>
      </c>
      <c r="J8" s="5"/>
      <c r="K8" s="2">
        <f t="shared" si="0"/>
        <v>3.1059091300104209E-2</v>
      </c>
      <c r="L8" s="2">
        <f t="shared" si="1"/>
        <v>-6.5870925214597765E-3</v>
      </c>
    </row>
    <row r="9" spans="1:12" ht="23" x14ac:dyDescent="0.25">
      <c r="B9" s="15" t="s">
        <v>57</v>
      </c>
      <c r="C9" s="16">
        <v>0.19421661409043112</v>
      </c>
      <c r="D9" s="17">
        <v>0.39561721224958812</v>
      </c>
      <c r="E9" s="18">
        <v>9510</v>
      </c>
      <c r="F9" s="19">
        <v>0</v>
      </c>
      <c r="G9" s="5"/>
      <c r="H9" s="15" t="s">
        <v>57</v>
      </c>
      <c r="I9" s="31">
        <v>-1.9687063677190031E-2</v>
      </c>
      <c r="J9" s="5"/>
      <c r="K9" s="2">
        <f t="shared" si="0"/>
        <v>-4.009812600978406E-2</v>
      </c>
      <c r="L9" s="2">
        <f t="shared" si="1"/>
        <v>9.6647838627262374E-3</v>
      </c>
    </row>
    <row r="10" spans="1:12" ht="23" x14ac:dyDescent="0.25">
      <c r="B10" s="15" t="s">
        <v>58</v>
      </c>
      <c r="C10" s="16">
        <v>0.10746582544689801</v>
      </c>
      <c r="D10" s="17">
        <v>0.30972085620754564</v>
      </c>
      <c r="E10" s="18">
        <v>9510</v>
      </c>
      <c r="F10" s="19">
        <v>0</v>
      </c>
      <c r="G10" s="5"/>
      <c r="H10" s="15" t="s">
        <v>58</v>
      </c>
      <c r="I10" s="31">
        <v>-1.3122253639728635E-2</v>
      </c>
      <c r="J10" s="5"/>
      <c r="K10" s="2">
        <f t="shared" si="0"/>
        <v>-3.7814889071478355E-2</v>
      </c>
      <c r="L10" s="2">
        <f t="shared" si="1"/>
        <v>4.5531122326874264E-3</v>
      </c>
    </row>
    <row r="11" spans="1:12" ht="23" x14ac:dyDescent="0.25">
      <c r="B11" s="15" t="s">
        <v>59</v>
      </c>
      <c r="C11" s="16">
        <v>0.21903259726603574</v>
      </c>
      <c r="D11" s="17">
        <v>0.41361250898911245</v>
      </c>
      <c r="E11" s="18">
        <v>9510</v>
      </c>
      <c r="F11" s="19">
        <v>0</v>
      </c>
      <c r="G11" s="5"/>
      <c r="H11" s="15" t="s">
        <v>59</v>
      </c>
      <c r="I11" s="31">
        <v>-4.3283039392220883E-2</v>
      </c>
      <c r="J11" s="5"/>
      <c r="K11" s="2">
        <f t="shared" si="0"/>
        <v>-8.1725388188064685E-2</v>
      </c>
      <c r="L11" s="2">
        <f t="shared" si="1"/>
        <v>2.2920961841354344E-2</v>
      </c>
    </row>
    <row r="12" spans="1:12" ht="23" x14ac:dyDescent="0.25">
      <c r="B12" s="15" t="s">
        <v>60</v>
      </c>
      <c r="C12" s="16">
        <v>6.4143007360672969E-3</v>
      </c>
      <c r="D12" s="17">
        <v>7.9836255585217744E-2</v>
      </c>
      <c r="E12" s="18">
        <v>9510</v>
      </c>
      <c r="F12" s="19">
        <v>0</v>
      </c>
      <c r="G12" s="5"/>
      <c r="H12" s="15" t="s">
        <v>60</v>
      </c>
      <c r="I12" s="31">
        <v>-5.1546954263177892E-3</v>
      </c>
      <c r="J12" s="5"/>
      <c r="K12" s="2">
        <f t="shared" si="0"/>
        <v>-6.4151701781450562E-2</v>
      </c>
      <c r="L12" s="2">
        <f t="shared" si="1"/>
        <v>4.1414475697623926E-4</v>
      </c>
    </row>
    <row r="13" spans="1:12" ht="23" x14ac:dyDescent="0.25">
      <c r="B13" s="15" t="s">
        <v>61</v>
      </c>
      <c r="C13" s="16">
        <v>1.3038906414300735E-2</v>
      </c>
      <c r="D13" s="17">
        <v>0.11344710958002405</v>
      </c>
      <c r="E13" s="18">
        <v>9510</v>
      </c>
      <c r="F13" s="19">
        <v>0</v>
      </c>
      <c r="G13" s="5"/>
      <c r="H13" s="15" t="s">
        <v>61</v>
      </c>
      <c r="I13" s="31">
        <v>-9.3683340425008386E-3</v>
      </c>
      <c r="J13" s="5"/>
      <c r="K13" s="2">
        <f t="shared" si="0"/>
        <v>-8.1502131221251009E-2</v>
      </c>
      <c r="L13" s="2">
        <f t="shared" si="1"/>
        <v>1.0767381495243049E-3</v>
      </c>
    </row>
    <row r="14" spans="1:12" ht="23" x14ac:dyDescent="0.25">
      <c r="B14" s="15" t="s">
        <v>62</v>
      </c>
      <c r="C14" s="16">
        <v>2.3238696109358567E-2</v>
      </c>
      <c r="D14" s="17">
        <v>0.15066866357539607</v>
      </c>
      <c r="E14" s="18">
        <v>9510</v>
      </c>
      <c r="F14" s="19">
        <v>0</v>
      </c>
      <c r="G14" s="5"/>
      <c r="H14" s="15" t="s">
        <v>62</v>
      </c>
      <c r="I14" s="31">
        <v>-1.482808287482431E-2</v>
      </c>
      <c r="J14" s="5"/>
      <c r="K14" s="2">
        <f t="shared" si="0"/>
        <v>-9.6128134539165133E-2</v>
      </c>
      <c r="L14" s="2">
        <f t="shared" si="1"/>
        <v>2.2870403416035624E-3</v>
      </c>
    </row>
    <row r="15" spans="1:12" ht="23" x14ac:dyDescent="0.25">
      <c r="B15" s="15" t="s">
        <v>63</v>
      </c>
      <c r="C15" s="16">
        <v>2.0820189274447953E-2</v>
      </c>
      <c r="D15" s="17">
        <v>0.14278954069291569</v>
      </c>
      <c r="E15" s="18">
        <v>9510</v>
      </c>
      <c r="F15" s="19">
        <v>0</v>
      </c>
      <c r="G15" s="5"/>
      <c r="H15" s="15" t="s">
        <v>63</v>
      </c>
      <c r="I15" s="31">
        <v>1.9997953848254806E-2</v>
      </c>
      <c r="J15" s="5"/>
      <c r="K15" s="2">
        <f t="shared" si="0"/>
        <v>0.13713604350156705</v>
      </c>
      <c r="L15" s="2">
        <f t="shared" si="1"/>
        <v>-2.9159081414637327E-3</v>
      </c>
    </row>
    <row r="16" spans="1:12" ht="34.5" x14ac:dyDescent="0.25">
      <c r="B16" s="15" t="s">
        <v>64</v>
      </c>
      <c r="C16" s="16">
        <v>5.993690851735017E-3</v>
      </c>
      <c r="D16" s="17">
        <v>7.7190628067550449E-2</v>
      </c>
      <c r="E16" s="18">
        <v>9510</v>
      </c>
      <c r="F16" s="19">
        <v>0</v>
      </c>
      <c r="G16" s="5"/>
      <c r="H16" s="15" t="s">
        <v>64</v>
      </c>
      <c r="I16" s="31">
        <v>1.1927214099741812E-2</v>
      </c>
      <c r="J16" s="5"/>
      <c r="K16" s="2">
        <f t="shared" si="0"/>
        <v>0.15359022672195924</v>
      </c>
      <c r="L16" s="2">
        <f t="shared" si="1"/>
        <v>-9.2612323316954188E-4</v>
      </c>
    </row>
    <row r="17" spans="2:12" ht="46" x14ac:dyDescent="0.25">
      <c r="B17" s="15" t="s">
        <v>65</v>
      </c>
      <c r="C17" s="16">
        <v>4.6056782334384858E-2</v>
      </c>
      <c r="D17" s="17">
        <v>0.20961912020001752</v>
      </c>
      <c r="E17" s="18">
        <v>9510</v>
      </c>
      <c r="F17" s="19">
        <v>0</v>
      </c>
      <c r="G17" s="5"/>
      <c r="H17" s="15" t="s">
        <v>65</v>
      </c>
      <c r="I17" s="31">
        <v>-1.8720208231232025E-2</v>
      </c>
      <c r="J17" s="5"/>
      <c r="K17" s="2">
        <f>((1-C17)/D17)*I17</f>
        <v>-8.5192684991864207E-2</v>
      </c>
      <c r="L17" s="2">
        <f t="shared" si="1"/>
        <v>4.1131388918029671E-3</v>
      </c>
    </row>
    <row r="18" spans="2:12" ht="23" x14ac:dyDescent="0.25">
      <c r="B18" s="15" t="s">
        <v>66</v>
      </c>
      <c r="C18" s="16">
        <v>9.463722397476343E-4</v>
      </c>
      <c r="D18" s="17">
        <v>3.0750220307984737E-2</v>
      </c>
      <c r="E18" s="18">
        <v>9510</v>
      </c>
      <c r="F18" s="19">
        <v>0</v>
      </c>
      <c r="G18" s="5"/>
      <c r="H18" s="15" t="s">
        <v>66</v>
      </c>
      <c r="I18" s="31">
        <v>1.1173273259553265E-2</v>
      </c>
      <c r="J18" s="5"/>
      <c r="K18" s="2">
        <f t="shared" ref="K18:K81" si="2">((1-C18)/D18)*I18</f>
        <v>0.36301200681202128</v>
      </c>
      <c r="L18" s="2">
        <f t="shared" si="1"/>
        <v>-3.4386991488350615E-4</v>
      </c>
    </row>
    <row r="19" spans="2:12" ht="23" x14ac:dyDescent="0.25">
      <c r="B19" s="15" t="s">
        <v>67</v>
      </c>
      <c r="C19" s="16">
        <v>2.523659305993691E-3</v>
      </c>
      <c r="D19" s="17">
        <v>5.0175244661575712E-2</v>
      </c>
      <c r="E19" s="18">
        <v>9510</v>
      </c>
      <c r="F19" s="19">
        <v>0</v>
      </c>
      <c r="G19" s="5"/>
      <c r="H19" s="15" t="s">
        <v>67</v>
      </c>
      <c r="I19" s="31">
        <v>1.0789708133365055E-2</v>
      </c>
      <c r="J19" s="5"/>
      <c r="K19" s="2">
        <f t="shared" si="2"/>
        <v>0.21449777990354787</v>
      </c>
      <c r="L19" s="2">
        <f t="shared" si="1"/>
        <v>-5.4268888021137985E-4</v>
      </c>
    </row>
    <row r="20" spans="2:12" ht="23" x14ac:dyDescent="0.25">
      <c r="B20" s="15" t="s">
        <v>68</v>
      </c>
      <c r="C20" s="16">
        <v>1.2618296529968453E-3</v>
      </c>
      <c r="D20" s="17">
        <v>3.5501689677260015E-2</v>
      </c>
      <c r="E20" s="18">
        <v>9510</v>
      </c>
      <c r="F20" s="19">
        <v>0</v>
      </c>
      <c r="G20" s="5"/>
      <c r="H20" s="15" t="s">
        <v>68</v>
      </c>
      <c r="I20" s="31">
        <v>4.9898506376722905E-3</v>
      </c>
      <c r="J20" s="5"/>
      <c r="K20" s="2">
        <f t="shared" si="2"/>
        <v>0.1403751297889852</v>
      </c>
      <c r="L20" s="2">
        <f t="shared" si="1"/>
        <v>-1.7735329095260288E-4</v>
      </c>
    </row>
    <row r="21" spans="2:12" ht="34.5" x14ac:dyDescent="0.25">
      <c r="B21" s="15" t="s">
        <v>69</v>
      </c>
      <c r="C21" s="16">
        <v>1.9768664563617245E-2</v>
      </c>
      <c r="D21" s="17">
        <v>0.13921171757292913</v>
      </c>
      <c r="E21" s="18">
        <v>9510</v>
      </c>
      <c r="F21" s="19">
        <v>0</v>
      </c>
      <c r="G21" s="5"/>
      <c r="H21" s="15" t="s">
        <v>69</v>
      </c>
      <c r="I21" s="31">
        <v>2.5483727061767322E-2</v>
      </c>
      <c r="J21" s="5"/>
      <c r="K21" s="2">
        <f t="shared" si="2"/>
        <v>0.17943854328617251</v>
      </c>
      <c r="L21" s="2">
        <f t="shared" si="1"/>
        <v>-3.6187991995065899E-3</v>
      </c>
    </row>
    <row r="22" spans="2:12" ht="46" x14ac:dyDescent="0.25">
      <c r="B22" s="15" t="s">
        <v>70</v>
      </c>
      <c r="C22" s="16">
        <v>1.1566771819137751E-2</v>
      </c>
      <c r="D22" s="17">
        <v>0.10693074366859058</v>
      </c>
      <c r="E22" s="18">
        <v>9510</v>
      </c>
      <c r="F22" s="19">
        <v>0</v>
      </c>
      <c r="G22" s="5"/>
      <c r="H22" s="15" t="s">
        <v>70</v>
      </c>
      <c r="I22" s="31">
        <v>3.0268498067351001E-2</v>
      </c>
      <c r="J22" s="5"/>
      <c r="K22" s="2">
        <f t="shared" si="2"/>
        <v>0.27979221157970913</v>
      </c>
      <c r="L22" s="2">
        <f t="shared" si="1"/>
        <v>-3.2741641780604266E-3</v>
      </c>
    </row>
    <row r="23" spans="2:12" ht="46" x14ac:dyDescent="0.25">
      <c r="B23" s="15" t="s">
        <v>71</v>
      </c>
      <c r="C23" s="16">
        <v>4.9421661409043121E-3</v>
      </c>
      <c r="D23" s="17">
        <v>7.0130295178002316E-2</v>
      </c>
      <c r="E23" s="18">
        <v>9510</v>
      </c>
      <c r="F23" s="19">
        <v>0</v>
      </c>
      <c r="G23" s="5"/>
      <c r="H23" s="15" t="s">
        <v>71</v>
      </c>
      <c r="I23" s="31">
        <v>2.133008472136964E-2</v>
      </c>
      <c r="J23" s="5"/>
      <c r="K23" s="2">
        <f t="shared" si="2"/>
        <v>0.30264620796198477</v>
      </c>
      <c r="L23" s="2">
        <f t="shared" si="1"/>
        <v>-1.5031566917693424E-3</v>
      </c>
    </row>
    <row r="24" spans="2:12" ht="46" x14ac:dyDescent="0.25">
      <c r="B24" s="15" t="s">
        <v>72</v>
      </c>
      <c r="C24" s="16">
        <v>2.103049421661409E-3</v>
      </c>
      <c r="D24" s="17">
        <v>4.5813178276254661E-2</v>
      </c>
      <c r="E24" s="18">
        <v>9510</v>
      </c>
      <c r="F24" s="19">
        <v>0</v>
      </c>
      <c r="G24" s="5"/>
      <c r="H24" s="15" t="s">
        <v>72</v>
      </c>
      <c r="I24" s="31">
        <v>1.1395925123134813E-2</v>
      </c>
      <c r="J24" s="5"/>
      <c r="K24" s="2">
        <f t="shared" si="2"/>
        <v>0.24822462350946486</v>
      </c>
      <c r="L24" s="2">
        <f t="shared" si="1"/>
        <v>-5.2312881666905127E-4</v>
      </c>
    </row>
    <row r="25" spans="2:12" ht="34.5" x14ac:dyDescent="0.25">
      <c r="B25" s="15" t="s">
        <v>73</v>
      </c>
      <c r="C25" s="16">
        <v>1.7770767613038908E-2</v>
      </c>
      <c r="D25" s="17">
        <v>0.13212419557923652</v>
      </c>
      <c r="E25" s="18">
        <v>9510</v>
      </c>
      <c r="F25" s="19">
        <v>0</v>
      </c>
      <c r="G25" s="5"/>
      <c r="H25" s="15" t="s">
        <v>73</v>
      </c>
      <c r="I25" s="31">
        <v>2.0861035706107929E-2</v>
      </c>
      <c r="J25" s="5"/>
      <c r="K25" s="2">
        <f t="shared" si="2"/>
        <v>0.1550837755233036</v>
      </c>
      <c r="L25" s="2">
        <f t="shared" si="1"/>
        <v>-2.8058192980878181E-3</v>
      </c>
    </row>
    <row r="26" spans="2:12" ht="23" x14ac:dyDescent="0.25">
      <c r="B26" s="15" t="s">
        <v>74</v>
      </c>
      <c r="C26" s="16">
        <v>0.24353312302839111</v>
      </c>
      <c r="D26" s="17">
        <v>0.42923666518644676</v>
      </c>
      <c r="E26" s="18">
        <v>9510</v>
      </c>
      <c r="F26" s="19">
        <v>0</v>
      </c>
      <c r="G26" s="5"/>
      <c r="H26" s="15" t="s">
        <v>74</v>
      </c>
      <c r="I26" s="31">
        <v>2.1983470558754489E-2</v>
      </c>
      <c r="J26" s="5"/>
      <c r="K26" s="2">
        <f t="shared" si="2"/>
        <v>3.8742653336370683E-2</v>
      </c>
      <c r="L26" s="2">
        <f t="shared" si="1"/>
        <v>-1.2472614001533844E-2</v>
      </c>
    </row>
    <row r="27" spans="2:12" ht="34.5" x14ac:dyDescent="0.25">
      <c r="B27" s="15" t="s">
        <v>75</v>
      </c>
      <c r="C27" s="16">
        <v>0.18580441640378548</v>
      </c>
      <c r="D27" s="17">
        <v>0.38896920765881771</v>
      </c>
      <c r="E27" s="18">
        <v>9510</v>
      </c>
      <c r="F27" s="19">
        <v>0</v>
      </c>
      <c r="G27" s="5"/>
      <c r="H27" s="15" t="s">
        <v>75</v>
      </c>
      <c r="I27" s="31">
        <v>-3.1807235861589928E-2</v>
      </c>
      <c r="J27" s="5"/>
      <c r="K27" s="2">
        <f t="shared" si="2"/>
        <v>-6.6579334443422955E-2</v>
      </c>
      <c r="L27" s="2">
        <f t="shared" si="1"/>
        <v>1.5193811695922554E-2</v>
      </c>
    </row>
    <row r="28" spans="2:12" ht="23" x14ac:dyDescent="0.25">
      <c r="B28" s="15" t="s">
        <v>76</v>
      </c>
      <c r="C28" s="16">
        <v>2.7339642481598323E-3</v>
      </c>
      <c r="D28" s="17">
        <v>5.2218544741574106E-2</v>
      </c>
      <c r="E28" s="18">
        <v>9510</v>
      </c>
      <c r="F28" s="19">
        <v>0</v>
      </c>
      <c r="G28" s="5"/>
      <c r="H28" s="15" t="s">
        <v>76</v>
      </c>
      <c r="I28" s="31">
        <v>3.1128057704234917E-3</v>
      </c>
      <c r="J28" s="5"/>
      <c r="K28" s="2">
        <f t="shared" si="2"/>
        <v>5.9448142151387544E-2</v>
      </c>
      <c r="L28" s="2">
        <f t="shared" si="1"/>
        <v>-1.6297466216112151E-4</v>
      </c>
    </row>
    <row r="29" spans="2:12" ht="23" x14ac:dyDescent="0.25">
      <c r="B29" s="15" t="s">
        <v>77</v>
      </c>
      <c r="C29" s="16">
        <v>1.0410094637223975E-2</v>
      </c>
      <c r="D29" s="17">
        <v>0.10150274839914773</v>
      </c>
      <c r="E29" s="18">
        <v>9510</v>
      </c>
      <c r="F29" s="19">
        <v>0</v>
      </c>
      <c r="G29" s="5"/>
      <c r="H29" s="15" t="s">
        <v>77</v>
      </c>
      <c r="I29" s="31">
        <v>-7.7108138614021366E-3</v>
      </c>
      <c r="J29" s="5"/>
      <c r="K29" s="2">
        <f t="shared" si="2"/>
        <v>-7.5175733462592556E-2</v>
      </c>
      <c r="L29" s="2">
        <f t="shared" si="1"/>
        <v>7.9081900040342806E-4</v>
      </c>
    </row>
    <row r="30" spans="2:12" ht="23" x14ac:dyDescent="0.25">
      <c r="B30" s="15" t="s">
        <v>78</v>
      </c>
      <c r="C30" s="16">
        <v>0.14185068349106203</v>
      </c>
      <c r="D30" s="17">
        <v>0.34891527416049278</v>
      </c>
      <c r="E30" s="18">
        <v>9510</v>
      </c>
      <c r="F30" s="19">
        <v>0</v>
      </c>
      <c r="G30" s="5"/>
      <c r="H30" s="15" t="s">
        <v>78</v>
      </c>
      <c r="I30" s="31">
        <v>-3.7890670504017357E-2</v>
      </c>
      <c r="J30" s="5"/>
      <c r="K30" s="2">
        <f t="shared" si="2"/>
        <v>-9.3191257027433388E-2</v>
      </c>
      <c r="L30" s="2">
        <f t="shared" si="1"/>
        <v>1.540436291263419E-2</v>
      </c>
    </row>
    <row r="31" spans="2:12" ht="23" x14ac:dyDescent="0.25">
      <c r="B31" s="15" t="s">
        <v>79</v>
      </c>
      <c r="C31" s="16">
        <v>8.4121976866456357E-4</v>
      </c>
      <c r="D31" s="17">
        <v>2.8993111409196623E-2</v>
      </c>
      <c r="E31" s="18">
        <v>9510</v>
      </c>
      <c r="F31" s="19">
        <v>0</v>
      </c>
      <c r="G31" s="5"/>
      <c r="H31" s="15" t="s">
        <v>79</v>
      </c>
      <c r="I31" s="31">
        <v>-1.5621638672959866E-3</v>
      </c>
      <c r="J31" s="5"/>
      <c r="K31" s="2">
        <f t="shared" si="2"/>
        <v>-5.3835192854597244E-2</v>
      </c>
      <c r="L31" s="2">
        <f t="shared" si="1"/>
        <v>4.532535706554177E-5</v>
      </c>
    </row>
    <row r="32" spans="2:12" ht="34.5" x14ac:dyDescent="0.25">
      <c r="B32" s="15" t="s">
        <v>80</v>
      </c>
      <c r="C32" s="16">
        <v>1.7875920084121978E-3</v>
      </c>
      <c r="D32" s="17">
        <v>4.2244338989498462E-2</v>
      </c>
      <c r="E32" s="18">
        <v>9510</v>
      </c>
      <c r="F32" s="19">
        <v>0</v>
      </c>
      <c r="G32" s="5"/>
      <c r="H32" s="15" t="s">
        <v>80</v>
      </c>
      <c r="I32" s="31">
        <v>4.4486420107930844E-3</v>
      </c>
      <c r="J32" s="5"/>
      <c r="K32" s="2">
        <f t="shared" si="2"/>
        <v>0.10511916531562292</v>
      </c>
      <c r="L32" s="2">
        <f t="shared" si="1"/>
        <v>-1.8824668812446958E-4</v>
      </c>
    </row>
    <row r="33" spans="2:12" ht="46" x14ac:dyDescent="0.25">
      <c r="B33" s="15" t="s">
        <v>81</v>
      </c>
      <c r="C33" s="16">
        <v>1.6824395373291276E-3</v>
      </c>
      <c r="D33" s="17">
        <v>4.0985187179465192E-2</v>
      </c>
      <c r="E33" s="18">
        <v>9510</v>
      </c>
      <c r="F33" s="19">
        <v>0</v>
      </c>
      <c r="G33" s="5"/>
      <c r="H33" s="15" t="s">
        <v>81</v>
      </c>
      <c r="I33" s="31">
        <v>8.4090457305818975E-3</v>
      </c>
      <c r="J33" s="5"/>
      <c r="K33" s="2">
        <f t="shared" si="2"/>
        <v>0.20482761205442668</v>
      </c>
      <c r="L33" s="2">
        <f t="shared" si="1"/>
        <v>-3.4519083556676079E-4</v>
      </c>
    </row>
    <row r="34" spans="2:12" ht="46" x14ac:dyDescent="0.25">
      <c r="B34" s="15" t="s">
        <v>82</v>
      </c>
      <c r="C34" s="16">
        <v>5.2576235541535224E-4</v>
      </c>
      <c r="D34" s="17">
        <v>2.2924685195567916E-2</v>
      </c>
      <c r="E34" s="18">
        <v>9510</v>
      </c>
      <c r="F34" s="19">
        <v>0</v>
      </c>
      <c r="G34" s="5"/>
      <c r="H34" s="15" t="s">
        <v>82</v>
      </c>
      <c r="I34" s="31">
        <v>4.0103390367794735E-3</v>
      </c>
      <c r="J34" s="5"/>
      <c r="K34" s="2">
        <f t="shared" si="2"/>
        <v>0.17484342826467267</v>
      </c>
      <c r="L34" s="2">
        <f t="shared" si="1"/>
        <v>-9.1974449376471673E-5</v>
      </c>
    </row>
    <row r="35" spans="2:12" ht="46" x14ac:dyDescent="0.25">
      <c r="B35" s="15" t="s">
        <v>83</v>
      </c>
      <c r="C35" s="16">
        <v>1.6824395373291271E-3</v>
      </c>
      <c r="D35" s="17">
        <v>4.0985187179464116E-2</v>
      </c>
      <c r="E35" s="18">
        <v>9510</v>
      </c>
      <c r="F35" s="19">
        <v>0</v>
      </c>
      <c r="G35" s="5"/>
      <c r="H35" s="15" t="s">
        <v>83</v>
      </c>
      <c r="I35" s="31">
        <v>3.1539241515945032E-3</v>
      </c>
      <c r="J35" s="5"/>
      <c r="K35" s="2">
        <f t="shared" si="2"/>
        <v>7.6823313045200819E-2</v>
      </c>
      <c r="L35" s="2">
        <f t="shared" si="1"/>
        <v>-1.2946840201424195E-4</v>
      </c>
    </row>
    <row r="36" spans="2:12" ht="34.5" x14ac:dyDescent="0.25">
      <c r="B36" s="15" t="s">
        <v>84</v>
      </c>
      <c r="C36" s="16">
        <v>1.125131440588854E-2</v>
      </c>
      <c r="D36" s="17">
        <v>0.10547934511121523</v>
      </c>
      <c r="E36" s="18">
        <v>9510</v>
      </c>
      <c r="F36" s="19">
        <v>0</v>
      </c>
      <c r="G36" s="5"/>
      <c r="H36" s="15" t="s">
        <v>84</v>
      </c>
      <c r="I36" s="31">
        <v>1.5612127516833474E-2</v>
      </c>
      <c r="J36" s="5"/>
      <c r="K36" s="2">
        <f t="shared" si="2"/>
        <v>0.14634590824697349</v>
      </c>
      <c r="L36" s="2">
        <f t="shared" si="1"/>
        <v>-1.665320874447109E-3</v>
      </c>
    </row>
    <row r="37" spans="2:12" ht="34.5" x14ac:dyDescent="0.25">
      <c r="B37" s="15" t="s">
        <v>85</v>
      </c>
      <c r="C37" s="16">
        <v>0.2137749737118822</v>
      </c>
      <c r="D37" s="17">
        <v>0.40999135321515728</v>
      </c>
      <c r="E37" s="18">
        <v>9510</v>
      </c>
      <c r="F37" s="19">
        <v>0</v>
      </c>
      <c r="G37" s="5"/>
      <c r="H37" s="15" t="s">
        <v>85</v>
      </c>
      <c r="I37" s="31">
        <v>2.5987289828481724E-2</v>
      </c>
      <c r="J37" s="5"/>
      <c r="K37" s="2">
        <f t="shared" si="2"/>
        <v>4.9834850097027907E-2</v>
      </c>
      <c r="L37" s="2">
        <f t="shared" si="1"/>
        <v>-1.355012040220111E-2</v>
      </c>
    </row>
    <row r="38" spans="2:12" ht="34.5" x14ac:dyDescent="0.25">
      <c r="B38" s="15" t="s">
        <v>86</v>
      </c>
      <c r="C38" s="16">
        <v>0.12323869610935857</v>
      </c>
      <c r="D38" s="17">
        <v>0.32872828126996428</v>
      </c>
      <c r="E38" s="18">
        <v>9510</v>
      </c>
      <c r="F38" s="19">
        <v>0</v>
      </c>
      <c r="G38" s="5"/>
      <c r="H38" s="15" t="s">
        <v>86</v>
      </c>
      <c r="I38" s="31">
        <v>-2.2972379211235211E-2</v>
      </c>
      <c r="J38" s="5"/>
      <c r="K38" s="2">
        <f t="shared" si="2"/>
        <v>-6.1270338751815652E-2</v>
      </c>
      <c r="L38" s="2">
        <f t="shared" si="1"/>
        <v>8.6122375890055093E-3</v>
      </c>
    </row>
    <row r="39" spans="2:12" ht="23" x14ac:dyDescent="0.25">
      <c r="B39" s="15" t="s">
        <v>87</v>
      </c>
      <c r="C39" s="16">
        <v>1.0515247108307045E-3</v>
      </c>
      <c r="D39" s="17">
        <v>3.2411872398600772E-2</v>
      </c>
      <c r="E39" s="18">
        <v>9510</v>
      </c>
      <c r="F39" s="19">
        <v>0</v>
      </c>
      <c r="G39" s="5"/>
      <c r="H39" s="15" t="s">
        <v>87</v>
      </c>
      <c r="I39" s="31">
        <v>1.6154941931958685E-3</v>
      </c>
      <c r="J39" s="5"/>
      <c r="K39" s="2">
        <f t="shared" si="2"/>
        <v>4.9790257140503474E-2</v>
      </c>
      <c r="L39" s="2">
        <f t="shared" si="1"/>
        <v>-5.2410796990003658E-5</v>
      </c>
    </row>
    <row r="40" spans="2:12" ht="34.5" x14ac:dyDescent="0.25">
      <c r="B40" s="15" t="s">
        <v>88</v>
      </c>
      <c r="C40" s="16">
        <v>2.1030494216614094E-3</v>
      </c>
      <c r="D40" s="17">
        <v>4.5813178276252829E-2</v>
      </c>
      <c r="E40" s="18">
        <v>9510</v>
      </c>
      <c r="F40" s="19">
        <v>0</v>
      </c>
      <c r="G40" s="5"/>
      <c r="H40" s="15" t="s">
        <v>88</v>
      </c>
      <c r="I40" s="31">
        <v>-3.383735394987587E-3</v>
      </c>
      <c r="J40" s="5"/>
      <c r="K40" s="2">
        <f t="shared" si="2"/>
        <v>-7.370410347566668E-2</v>
      </c>
      <c r="L40" s="2">
        <f t="shared" si="1"/>
        <v>1.5533003893712684E-4</v>
      </c>
    </row>
    <row r="41" spans="2:12" ht="23" x14ac:dyDescent="0.25">
      <c r="B41" s="15" t="s">
        <v>89</v>
      </c>
      <c r="C41" s="16">
        <v>1.5772870662460565E-3</v>
      </c>
      <c r="D41" s="17">
        <v>3.9685826729473919E-2</v>
      </c>
      <c r="E41" s="18">
        <v>9510</v>
      </c>
      <c r="F41" s="19">
        <v>0</v>
      </c>
      <c r="G41" s="5"/>
      <c r="H41" s="15" t="s">
        <v>89</v>
      </c>
      <c r="I41" s="31">
        <v>-3.4591372495956542E-3</v>
      </c>
      <c r="J41" s="5"/>
      <c r="K41" s="2">
        <f t="shared" si="2"/>
        <v>-8.702555752949738E-2</v>
      </c>
      <c r="L41" s="2">
        <f t="shared" si="1"/>
        <v>1.374811335379105E-4</v>
      </c>
    </row>
    <row r="42" spans="2:12" ht="23" x14ac:dyDescent="0.25">
      <c r="B42" s="15" t="s">
        <v>90</v>
      </c>
      <c r="C42" s="16">
        <v>6.4143007360672969E-3</v>
      </c>
      <c r="D42" s="17">
        <v>7.983625558521501E-2</v>
      </c>
      <c r="E42" s="18">
        <v>9510</v>
      </c>
      <c r="F42" s="19">
        <v>0</v>
      </c>
      <c r="G42" s="5"/>
      <c r="H42" s="15" t="s">
        <v>90</v>
      </c>
      <c r="I42" s="31">
        <v>7.0059539965060501E-3</v>
      </c>
      <c r="J42" s="5"/>
      <c r="K42" s="2">
        <f t="shared" si="2"/>
        <v>8.7191159575356239E-2</v>
      </c>
      <c r="L42" s="2">
        <f t="shared" si="1"/>
        <v>-5.6288080580979257E-4</v>
      </c>
    </row>
    <row r="43" spans="2:12" ht="23" x14ac:dyDescent="0.25">
      <c r="B43" s="15" t="s">
        <v>91</v>
      </c>
      <c r="C43" s="16">
        <v>5.2576235541535229E-3</v>
      </c>
      <c r="D43" s="17">
        <v>7.2322409749476582E-2</v>
      </c>
      <c r="E43" s="18">
        <v>9510</v>
      </c>
      <c r="F43" s="19">
        <v>0</v>
      </c>
      <c r="G43" s="5"/>
      <c r="H43" s="15" t="s">
        <v>91</v>
      </c>
      <c r="I43" s="31">
        <v>8.4119657696330435E-3</v>
      </c>
      <c r="J43" s="5"/>
      <c r="K43" s="2">
        <f t="shared" si="2"/>
        <v>0.115700497940425</v>
      </c>
      <c r="L43" s="2">
        <f t="shared" si="1"/>
        <v>-6.1152483055192922E-4</v>
      </c>
    </row>
    <row r="44" spans="2:12" ht="23" x14ac:dyDescent="0.25">
      <c r="B44" s="15" t="s">
        <v>92</v>
      </c>
      <c r="C44" s="16">
        <v>8.5173501577287068E-3</v>
      </c>
      <c r="D44" s="17">
        <v>9.1900451519606741E-2</v>
      </c>
      <c r="E44" s="18">
        <v>9510</v>
      </c>
      <c r="F44" s="19">
        <v>0</v>
      </c>
      <c r="G44" s="5"/>
      <c r="H44" s="15" t="s">
        <v>92</v>
      </c>
      <c r="I44" s="31">
        <v>2.3008547679921335E-2</v>
      </c>
      <c r="J44" s="5"/>
      <c r="K44" s="2">
        <f t="shared" si="2"/>
        <v>0.24823137912269824</v>
      </c>
      <c r="L44" s="2">
        <f t="shared" si="1"/>
        <v>-2.1324362826321513E-3</v>
      </c>
    </row>
    <row r="45" spans="2:12" ht="23" x14ac:dyDescent="0.25">
      <c r="B45" s="15" t="s">
        <v>93</v>
      </c>
      <c r="C45" s="16">
        <v>4.9421661409043121E-3</v>
      </c>
      <c r="D45" s="17">
        <v>7.0130295178002011E-2</v>
      </c>
      <c r="E45" s="18">
        <v>9510</v>
      </c>
      <c r="F45" s="19">
        <v>0</v>
      </c>
      <c r="G45" s="5"/>
      <c r="H45" s="15" t="s">
        <v>93</v>
      </c>
      <c r="I45" s="31">
        <v>8.8621532409943853E-3</v>
      </c>
      <c r="J45" s="5"/>
      <c r="K45" s="2">
        <f t="shared" si="2"/>
        <v>0.12574244818061622</v>
      </c>
      <c r="L45" s="2">
        <f t="shared" si="1"/>
        <v>-6.2452658401024666E-4</v>
      </c>
    </row>
    <row r="46" spans="2:12" ht="23" x14ac:dyDescent="0.25">
      <c r="B46" s="15" t="s">
        <v>94</v>
      </c>
      <c r="C46" s="16">
        <v>0.22250262881177707</v>
      </c>
      <c r="D46" s="17">
        <v>0.41594879705361942</v>
      </c>
      <c r="E46" s="18">
        <v>9510</v>
      </c>
      <c r="F46" s="19">
        <v>0</v>
      </c>
      <c r="G46" s="5"/>
      <c r="H46" s="15" t="s">
        <v>94</v>
      </c>
      <c r="I46" s="31">
        <v>7.1839695525084415E-2</v>
      </c>
      <c r="J46" s="5"/>
      <c r="K46" s="2">
        <f t="shared" si="2"/>
        <v>0.13428377438128583</v>
      </c>
      <c r="L46" s="2">
        <f t="shared" si="1"/>
        <v>-3.842905958761169E-2</v>
      </c>
    </row>
    <row r="47" spans="2:12" ht="23" x14ac:dyDescent="0.25">
      <c r="B47" s="15" t="s">
        <v>95</v>
      </c>
      <c r="C47" s="16">
        <v>0.72986330178759207</v>
      </c>
      <c r="D47" s="17">
        <v>0.44405359680310313</v>
      </c>
      <c r="E47" s="18">
        <v>9510</v>
      </c>
      <c r="F47" s="19">
        <v>0</v>
      </c>
      <c r="G47" s="5"/>
      <c r="H47" s="15" t="s">
        <v>95</v>
      </c>
      <c r="I47" s="31">
        <v>-7.5991479477084387E-2</v>
      </c>
      <c r="J47" s="5"/>
      <c r="K47" s="2">
        <f t="shared" si="2"/>
        <v>-4.6228850539674494E-2</v>
      </c>
      <c r="L47" s="2">
        <f t="shared" si="1"/>
        <v>0.12490247240010929</v>
      </c>
    </row>
    <row r="48" spans="2:12" ht="23" x14ac:dyDescent="0.25">
      <c r="B48" s="15" t="s">
        <v>96</v>
      </c>
      <c r="C48" s="16">
        <v>8.4121976866456357E-4</v>
      </c>
      <c r="D48" s="17">
        <v>2.8993111409197053E-2</v>
      </c>
      <c r="E48" s="18">
        <v>9510</v>
      </c>
      <c r="F48" s="19">
        <v>0</v>
      </c>
      <c r="G48" s="5"/>
      <c r="H48" s="15" t="s">
        <v>96</v>
      </c>
      <c r="I48" s="31">
        <v>-2.2516153881986314E-3</v>
      </c>
      <c r="J48" s="5"/>
      <c r="K48" s="2">
        <f t="shared" si="2"/>
        <v>-7.7595027766112878E-2</v>
      </c>
      <c r="L48" s="2">
        <f t="shared" si="1"/>
        <v>6.5329427712997585E-5</v>
      </c>
    </row>
    <row r="49" spans="2:12" ht="23" x14ac:dyDescent="0.25">
      <c r="B49" s="15" t="s">
        <v>97</v>
      </c>
      <c r="C49" s="16">
        <v>5.2576235541535224E-4</v>
      </c>
      <c r="D49" s="17">
        <v>2.2924685195568454E-2</v>
      </c>
      <c r="E49" s="18">
        <v>9510</v>
      </c>
      <c r="F49" s="19">
        <v>0</v>
      </c>
      <c r="G49" s="5"/>
      <c r="H49" s="15" t="s">
        <v>97</v>
      </c>
      <c r="I49" s="31">
        <v>-1.842882397080378E-3</v>
      </c>
      <c r="J49" s="5"/>
      <c r="K49" s="2">
        <f t="shared" si="2"/>
        <v>-8.0346293228340332E-2</v>
      </c>
      <c r="L49" s="2">
        <f t="shared" si="1"/>
        <v>4.2265277868669293E-5</v>
      </c>
    </row>
    <row r="50" spans="2:12" ht="23" x14ac:dyDescent="0.25">
      <c r="B50" s="15" t="s">
        <v>98</v>
      </c>
      <c r="C50" s="16">
        <v>6.3091482649842261E-3</v>
      </c>
      <c r="D50" s="17">
        <v>7.9183345593513449E-2</v>
      </c>
      <c r="E50" s="18">
        <v>9510</v>
      </c>
      <c r="F50" s="19">
        <v>0</v>
      </c>
      <c r="G50" s="5"/>
      <c r="H50" s="15" t="s">
        <v>98</v>
      </c>
      <c r="I50" s="31">
        <v>-6.0176998566333784E-3</v>
      </c>
      <c r="J50" s="5"/>
      <c r="K50" s="2">
        <f t="shared" si="2"/>
        <v>-7.551756308353752E-2</v>
      </c>
      <c r="L50" s="2">
        <f t="shared" si="1"/>
        <v>4.7947659100658731E-4</v>
      </c>
    </row>
    <row r="51" spans="2:12" ht="34.5" x14ac:dyDescent="0.25">
      <c r="B51" s="15" t="s">
        <v>99</v>
      </c>
      <c r="C51" s="16">
        <v>1.409043112513144E-2</v>
      </c>
      <c r="D51" s="17">
        <v>0.11787006318872088</v>
      </c>
      <c r="E51" s="18">
        <v>9510</v>
      </c>
      <c r="F51" s="19">
        <v>0</v>
      </c>
      <c r="G51" s="5"/>
      <c r="H51" s="15" t="s">
        <v>99</v>
      </c>
      <c r="I51" s="31">
        <v>4.2386460646088413E-3</v>
      </c>
      <c r="J51" s="5"/>
      <c r="K51" s="2">
        <f t="shared" si="2"/>
        <v>3.5453630897616648E-2</v>
      </c>
      <c r="L51" s="2">
        <f t="shared" si="1"/>
        <v>-5.0669651666815591E-4</v>
      </c>
    </row>
    <row r="52" spans="2:12" ht="23" x14ac:dyDescent="0.25">
      <c r="B52" s="15" t="s">
        <v>100</v>
      </c>
      <c r="C52" s="16">
        <v>7.3606729758149316E-4</v>
      </c>
      <c r="D52" s="17">
        <v>2.7121999428004646E-2</v>
      </c>
      <c r="E52" s="18">
        <v>9510</v>
      </c>
      <c r="F52" s="19">
        <v>0</v>
      </c>
      <c r="G52" s="5"/>
      <c r="H52" s="15" t="s">
        <v>100</v>
      </c>
      <c r="I52" s="31">
        <v>1.5991337267144386E-3</v>
      </c>
      <c r="J52" s="5"/>
      <c r="K52" s="2">
        <f t="shared" si="2"/>
        <v>5.8917361934009357E-2</v>
      </c>
      <c r="L52" s="2">
        <f t="shared" si="1"/>
        <v>-4.3399088028839889E-5</v>
      </c>
    </row>
    <row r="53" spans="2:12" x14ac:dyDescent="0.25">
      <c r="B53" s="15" t="s">
        <v>101</v>
      </c>
      <c r="C53" s="16">
        <v>0.47055730809674029</v>
      </c>
      <c r="D53" s="17">
        <v>0.49915861969165665</v>
      </c>
      <c r="E53" s="18">
        <v>9510</v>
      </c>
      <c r="F53" s="19">
        <v>0</v>
      </c>
      <c r="G53" s="5"/>
      <c r="H53" s="15" t="s">
        <v>101</v>
      </c>
      <c r="I53" s="31">
        <v>7.6162962615413055E-2</v>
      </c>
      <c r="J53" s="5"/>
      <c r="K53" s="2">
        <f t="shared" si="2"/>
        <v>8.0783787677233279E-2</v>
      </c>
      <c r="L53" s="2">
        <f t="shared" si="1"/>
        <v>-7.1798897687312596E-2</v>
      </c>
    </row>
    <row r="54" spans="2:12" x14ac:dyDescent="0.25">
      <c r="B54" s="15" t="s">
        <v>102</v>
      </c>
      <c r="C54" s="16">
        <v>0.63774973711882232</v>
      </c>
      <c r="D54" s="17">
        <v>0.48067588386468113</v>
      </c>
      <c r="E54" s="18">
        <v>9510</v>
      </c>
      <c r="F54" s="19">
        <v>0</v>
      </c>
      <c r="G54" s="5"/>
      <c r="H54" s="15" t="s">
        <v>102</v>
      </c>
      <c r="I54" s="31">
        <v>2.6498899949351246E-2</v>
      </c>
      <c r="J54" s="5"/>
      <c r="K54" s="2">
        <f t="shared" si="2"/>
        <v>1.9970283084592758E-2</v>
      </c>
      <c r="L54" s="2">
        <f t="shared" si="1"/>
        <v>-3.5158132629333844E-2</v>
      </c>
    </row>
    <row r="55" spans="2:12" x14ac:dyDescent="0.25">
      <c r="B55" s="15" t="s">
        <v>103</v>
      </c>
      <c r="C55" s="16">
        <v>0.42218717139852785</v>
      </c>
      <c r="D55" s="17">
        <v>0.493934021747234</v>
      </c>
      <c r="E55" s="18">
        <v>9510</v>
      </c>
      <c r="F55" s="19">
        <v>0</v>
      </c>
      <c r="G55" s="5"/>
      <c r="H55" s="15" t="s">
        <v>103</v>
      </c>
      <c r="I55" s="31">
        <v>7.9021193804281187E-2</v>
      </c>
      <c r="J55" s="5"/>
      <c r="K55" s="2">
        <f t="shared" si="2"/>
        <v>9.2440401958953589E-2</v>
      </c>
      <c r="L55" s="2">
        <f t="shared" si="1"/>
        <v>-6.7542896062820504E-2</v>
      </c>
    </row>
    <row r="56" spans="2:12" x14ac:dyDescent="0.25">
      <c r="B56" s="15" t="s">
        <v>104</v>
      </c>
      <c r="C56" s="16">
        <v>1.7770767613038904E-2</v>
      </c>
      <c r="D56" s="17">
        <v>0.13212419557924107</v>
      </c>
      <c r="E56" s="18">
        <v>9510</v>
      </c>
      <c r="F56" s="19">
        <v>0</v>
      </c>
      <c r="G56" s="5"/>
      <c r="H56" s="15" t="s">
        <v>104</v>
      </c>
      <c r="I56" s="31">
        <v>2.7396505031942214E-2</v>
      </c>
      <c r="J56" s="5"/>
      <c r="K56" s="2">
        <f t="shared" si="2"/>
        <v>0.20366934299684072</v>
      </c>
      <c r="L56" s="2">
        <f t="shared" si="1"/>
        <v>-3.6848430538985203E-3</v>
      </c>
    </row>
    <row r="57" spans="2:12" x14ac:dyDescent="0.25">
      <c r="B57" s="15" t="s">
        <v>105</v>
      </c>
      <c r="C57" s="16">
        <v>7.0977917981072558E-2</v>
      </c>
      <c r="D57" s="17">
        <v>0.25680145565952933</v>
      </c>
      <c r="E57" s="18">
        <v>9510</v>
      </c>
      <c r="F57" s="19">
        <v>0</v>
      </c>
      <c r="G57" s="5"/>
      <c r="H57" s="15" t="s">
        <v>105</v>
      </c>
      <c r="I57" s="31">
        <v>6.7116596631921363E-2</v>
      </c>
      <c r="J57" s="5"/>
      <c r="K57" s="2">
        <f t="shared" si="2"/>
        <v>0.24280547857828447</v>
      </c>
      <c r="L57" s="2">
        <f t="shared" si="1"/>
        <v>-1.8550503456744992E-2</v>
      </c>
    </row>
    <row r="58" spans="2:12" x14ac:dyDescent="0.25">
      <c r="B58" s="15" t="s">
        <v>106</v>
      </c>
      <c r="C58" s="16">
        <v>0.11976866456361725</v>
      </c>
      <c r="D58" s="17">
        <v>0.32470789692585172</v>
      </c>
      <c r="E58" s="18">
        <v>9510</v>
      </c>
      <c r="F58" s="19">
        <v>0</v>
      </c>
      <c r="G58" s="5"/>
      <c r="H58" s="15" t="s">
        <v>106</v>
      </c>
      <c r="I58" s="31">
        <v>8.1033425148657495E-2</v>
      </c>
      <c r="J58" s="5"/>
      <c r="K58" s="2">
        <f t="shared" si="2"/>
        <v>0.21966869518382856</v>
      </c>
      <c r="L58" s="2">
        <f t="shared" si="1"/>
        <v>-2.9889217992400043E-2</v>
      </c>
    </row>
    <row r="59" spans="2:12" ht="23" x14ac:dyDescent="0.25">
      <c r="B59" s="15" t="s">
        <v>107</v>
      </c>
      <c r="C59" s="16">
        <v>0.43112513144058884</v>
      </c>
      <c r="D59" s="17">
        <v>0.49525957284439864</v>
      </c>
      <c r="E59" s="18">
        <v>9510</v>
      </c>
      <c r="F59" s="19">
        <v>0</v>
      </c>
      <c r="G59" s="5"/>
      <c r="H59" s="15" t="s">
        <v>107</v>
      </c>
      <c r="I59" s="31">
        <v>-2.2475424645198749E-2</v>
      </c>
      <c r="J59" s="5"/>
      <c r="K59" s="2">
        <f t="shared" si="2"/>
        <v>-2.5816167807565869E-2</v>
      </c>
      <c r="L59" s="2">
        <f t="shared" si="1"/>
        <v>1.9564933088913137E-2</v>
      </c>
    </row>
    <row r="60" spans="2:12" x14ac:dyDescent="0.25">
      <c r="B60" s="15" t="s">
        <v>108</v>
      </c>
      <c r="C60" s="16">
        <v>0.21356466876971608</v>
      </c>
      <c r="D60" s="17">
        <v>0.40984443846737528</v>
      </c>
      <c r="E60" s="18">
        <v>9510</v>
      </c>
      <c r="F60" s="19">
        <v>0</v>
      </c>
      <c r="G60" s="5"/>
      <c r="H60" s="15" t="s">
        <v>108</v>
      </c>
      <c r="I60" s="31">
        <v>7.7657942331550434E-2</v>
      </c>
      <c r="J60" s="5"/>
      <c r="K60" s="2">
        <f t="shared" si="2"/>
        <v>0.14901495266974746</v>
      </c>
      <c r="L60" s="2">
        <f t="shared" si="1"/>
        <v>-4.0466555538475342E-2</v>
      </c>
    </row>
    <row r="61" spans="2:12" x14ac:dyDescent="0.25">
      <c r="B61" s="15" t="s">
        <v>109</v>
      </c>
      <c r="C61" s="16">
        <v>3.7223974763406942E-2</v>
      </c>
      <c r="D61" s="17">
        <v>0.18932015041626804</v>
      </c>
      <c r="E61" s="18">
        <v>9510</v>
      </c>
      <c r="F61" s="19">
        <v>0</v>
      </c>
      <c r="G61" s="5"/>
      <c r="H61" s="15" t="s">
        <v>109</v>
      </c>
      <c r="I61" s="31">
        <v>4.2118009601382268E-2</v>
      </c>
      <c r="J61" s="5"/>
      <c r="K61" s="2">
        <f t="shared" si="2"/>
        <v>0.21418855724409491</v>
      </c>
      <c r="L61" s="2">
        <f t="shared" si="1"/>
        <v>-8.2812089629106158E-3</v>
      </c>
    </row>
    <row r="62" spans="2:12" x14ac:dyDescent="0.25">
      <c r="B62" s="15" t="s">
        <v>110</v>
      </c>
      <c r="C62" s="16">
        <v>4.5320715036803363E-2</v>
      </c>
      <c r="D62" s="17">
        <v>0.20801754231135691</v>
      </c>
      <c r="E62" s="18">
        <v>9510</v>
      </c>
      <c r="F62" s="19">
        <v>0</v>
      </c>
      <c r="G62" s="5"/>
      <c r="H62" s="15" t="s">
        <v>110</v>
      </c>
      <c r="I62" s="31">
        <v>5.2473742850109986E-2</v>
      </c>
      <c r="J62" s="5"/>
      <c r="K62" s="2">
        <f t="shared" si="2"/>
        <v>0.24082389757544329</v>
      </c>
      <c r="L62" s="2">
        <f t="shared" si="1"/>
        <v>-1.1432437477146827E-2</v>
      </c>
    </row>
    <row r="63" spans="2:12" x14ac:dyDescent="0.25">
      <c r="B63" s="15" t="s">
        <v>111</v>
      </c>
      <c r="C63" s="16">
        <v>0.13606729758149316</v>
      </c>
      <c r="D63" s="17">
        <v>0.34287804012136314</v>
      </c>
      <c r="E63" s="18">
        <v>9510</v>
      </c>
      <c r="F63" s="19">
        <v>0</v>
      </c>
      <c r="G63" s="5"/>
      <c r="H63" s="15" t="s">
        <v>111</v>
      </c>
      <c r="I63" s="31">
        <v>2.3459282119653115E-2</v>
      </c>
      <c r="J63" s="5"/>
      <c r="K63" s="2">
        <f t="shared" si="2"/>
        <v>5.9109183519762298E-2</v>
      </c>
      <c r="L63" s="2">
        <f t="shared" si="1"/>
        <v>-9.3095525163793096E-3</v>
      </c>
    </row>
    <row r="64" spans="2:12" x14ac:dyDescent="0.25">
      <c r="B64" s="15" t="s">
        <v>112</v>
      </c>
      <c r="C64" s="16">
        <v>3.5120925341745532E-2</v>
      </c>
      <c r="D64" s="17">
        <v>0.18409511038672166</v>
      </c>
      <c r="E64" s="18">
        <v>9510</v>
      </c>
      <c r="F64" s="19">
        <v>0</v>
      </c>
      <c r="G64" s="5"/>
      <c r="H64" s="15" t="s">
        <v>112</v>
      </c>
      <c r="I64" s="31">
        <v>5.7862043253059069E-2</v>
      </c>
      <c r="J64" s="5"/>
      <c r="K64" s="2">
        <f t="shared" si="2"/>
        <v>0.30326647261064033</v>
      </c>
      <c r="L64" s="2">
        <f t="shared" si="1"/>
        <v>-1.1038688083255652E-2</v>
      </c>
    </row>
    <row r="65" spans="2:12" x14ac:dyDescent="0.25">
      <c r="B65" s="15" t="s">
        <v>113</v>
      </c>
      <c r="C65" s="16">
        <v>0.16971608832807572</v>
      </c>
      <c r="D65" s="17">
        <v>0.37540292560191824</v>
      </c>
      <c r="E65" s="18">
        <v>9510</v>
      </c>
      <c r="F65" s="19">
        <v>0</v>
      </c>
      <c r="G65" s="5"/>
      <c r="H65" s="15" t="s">
        <v>113</v>
      </c>
      <c r="I65" s="31">
        <v>6.4656375933440771E-2</v>
      </c>
      <c r="J65" s="5"/>
      <c r="K65" s="2">
        <f t="shared" si="2"/>
        <v>0.14300141278460338</v>
      </c>
      <c r="L65" s="2">
        <f t="shared" si="1"/>
        <v>-2.9230531944573188E-2</v>
      </c>
    </row>
    <row r="66" spans="2:12" x14ac:dyDescent="0.25">
      <c r="B66" s="15" t="s">
        <v>114</v>
      </c>
      <c r="C66" s="16">
        <v>0.8549947423764459</v>
      </c>
      <c r="D66" s="17">
        <v>0.35212465253967662</v>
      </c>
      <c r="E66" s="18">
        <v>9510</v>
      </c>
      <c r="F66" s="19">
        <v>0</v>
      </c>
      <c r="G66" s="5"/>
      <c r="H66" s="15" t="s">
        <v>114</v>
      </c>
      <c r="I66" s="31">
        <v>3.1881701818753341E-2</v>
      </c>
      <c r="J66" s="5"/>
      <c r="K66" s="2">
        <f t="shared" si="2"/>
        <v>1.3128914298849752E-2</v>
      </c>
      <c r="L66" s="2">
        <f t="shared" si="1"/>
        <v>-7.7412039277699338E-2</v>
      </c>
    </row>
    <row r="67" spans="2:12" x14ac:dyDescent="0.25">
      <c r="B67" s="15" t="s">
        <v>115</v>
      </c>
      <c r="C67" s="16">
        <v>0.37402733964248158</v>
      </c>
      <c r="D67" s="17">
        <v>0.48389617778303529</v>
      </c>
      <c r="E67" s="18">
        <v>9510</v>
      </c>
      <c r="F67" s="19">
        <v>0</v>
      </c>
      <c r="G67" s="5"/>
      <c r="H67" s="15" t="s">
        <v>115</v>
      </c>
      <c r="I67" s="31">
        <v>-2.4537965859563013E-2</v>
      </c>
      <c r="J67" s="5"/>
      <c r="K67" s="2">
        <f t="shared" si="2"/>
        <v>-3.1742544111930622E-2</v>
      </c>
      <c r="L67" s="2">
        <f t="shared" si="1"/>
        <v>1.8966610012789722E-2</v>
      </c>
    </row>
    <row r="68" spans="2:12" x14ac:dyDescent="0.25">
      <c r="B68" s="15" t="s">
        <v>116</v>
      </c>
      <c r="C68" s="16">
        <v>0.50683491062039954</v>
      </c>
      <c r="D68" s="17">
        <v>0.49997956954890149</v>
      </c>
      <c r="E68" s="18">
        <v>9510</v>
      </c>
      <c r="F68" s="19">
        <v>0</v>
      </c>
      <c r="G68" s="5"/>
      <c r="H68" s="15" t="s">
        <v>116</v>
      </c>
      <c r="I68" s="31">
        <v>3.8083212720827986E-2</v>
      </c>
      <c r="J68" s="5"/>
      <c r="K68" s="2">
        <f t="shared" si="2"/>
        <v>3.7564156916000797E-2</v>
      </c>
      <c r="L68" s="2">
        <f t="shared" si="1"/>
        <v>-3.8605380881689515E-2</v>
      </c>
    </row>
    <row r="69" spans="2:12" x14ac:dyDescent="0.25">
      <c r="B69" s="15" t="s">
        <v>117</v>
      </c>
      <c r="C69" s="16">
        <v>0.33985278654048368</v>
      </c>
      <c r="D69" s="17">
        <v>0.47368392812166138</v>
      </c>
      <c r="E69" s="18">
        <v>9510</v>
      </c>
      <c r="F69" s="19">
        <v>0</v>
      </c>
      <c r="G69" s="5"/>
      <c r="H69" s="15" t="s">
        <v>117</v>
      </c>
      <c r="I69" s="31">
        <v>-4.436524304919489E-2</v>
      </c>
      <c r="J69" s="5"/>
      <c r="K69" s="2">
        <f t="shared" si="2"/>
        <v>-6.1829396850167001E-2</v>
      </c>
      <c r="L69" s="2">
        <f t="shared" si="1"/>
        <v>3.1830616537072275E-2</v>
      </c>
    </row>
    <row r="70" spans="2:12" x14ac:dyDescent="0.25">
      <c r="B70" s="15" t="s">
        <v>118</v>
      </c>
      <c r="C70" s="16">
        <v>6.3512092534174558E-2</v>
      </c>
      <c r="D70" s="17">
        <v>0.24389457063400849</v>
      </c>
      <c r="E70" s="18">
        <v>9510</v>
      </c>
      <c r="F70" s="19">
        <v>0</v>
      </c>
      <c r="G70" s="5"/>
      <c r="H70" s="15" t="s">
        <v>118</v>
      </c>
      <c r="I70" s="31">
        <v>6.0173672166692387E-2</v>
      </c>
      <c r="J70" s="5"/>
      <c r="K70" s="2">
        <f t="shared" si="2"/>
        <v>0.23105031073644844</v>
      </c>
      <c r="L70" s="2">
        <f t="shared" ref="L70:L110" si="3">((0-C70)/D70)*I70</f>
        <v>-1.5669704433507171E-2</v>
      </c>
    </row>
    <row r="71" spans="2:12" x14ac:dyDescent="0.25">
      <c r="B71" s="15" t="s">
        <v>119</v>
      </c>
      <c r="C71" s="16">
        <v>3.7854889589905363E-3</v>
      </c>
      <c r="D71" s="17">
        <v>6.1412992279527248E-2</v>
      </c>
      <c r="E71" s="18">
        <v>9510</v>
      </c>
      <c r="F71" s="19">
        <v>0</v>
      </c>
      <c r="G71" s="5"/>
      <c r="H71" s="15" t="s">
        <v>119</v>
      </c>
      <c r="I71" s="31">
        <v>2.4779544131827828E-3</v>
      </c>
      <c r="J71" s="5"/>
      <c r="K71" s="2">
        <f t="shared" si="2"/>
        <v>4.019628506090113E-2</v>
      </c>
      <c r="L71" s="2">
        <f t="shared" si="3"/>
        <v>-1.5274079187169523E-4</v>
      </c>
    </row>
    <row r="72" spans="2:12" x14ac:dyDescent="0.25">
      <c r="B72" s="15" t="s">
        <v>120</v>
      </c>
      <c r="C72" s="16">
        <v>0.31756046267087279</v>
      </c>
      <c r="D72" s="17">
        <v>0.46555193675799311</v>
      </c>
      <c r="E72" s="18">
        <v>9510</v>
      </c>
      <c r="F72" s="19">
        <v>0</v>
      </c>
      <c r="G72" s="5"/>
      <c r="H72" s="15" t="s">
        <v>120</v>
      </c>
      <c r="I72" s="31">
        <v>-4.4485921761587222E-2</v>
      </c>
      <c r="J72" s="5"/>
      <c r="K72" s="2">
        <f t="shared" si="2"/>
        <v>-6.5210666023753999E-2</v>
      </c>
      <c r="L72" s="2">
        <f t="shared" si="3"/>
        <v>3.0344562618141311E-2</v>
      </c>
    </row>
    <row r="73" spans="2:12" x14ac:dyDescent="0.25">
      <c r="B73" s="15" t="s">
        <v>121</v>
      </c>
      <c r="C73" s="16">
        <v>4.1430073606729761E-2</v>
      </c>
      <c r="D73" s="17">
        <v>0.19929324883795452</v>
      </c>
      <c r="E73" s="18">
        <v>9510</v>
      </c>
      <c r="F73" s="19">
        <v>0</v>
      </c>
      <c r="G73" s="5"/>
      <c r="H73" s="15" t="s">
        <v>121</v>
      </c>
      <c r="I73" s="31">
        <v>-1.4051099860620217E-2</v>
      </c>
      <c r="J73" s="5"/>
      <c r="K73" s="2">
        <f t="shared" si="2"/>
        <v>-6.7583632850959405E-2</v>
      </c>
      <c r="L73" s="2">
        <f t="shared" si="3"/>
        <v>2.9210126528387459E-3</v>
      </c>
    </row>
    <row r="74" spans="2:12" x14ac:dyDescent="0.25">
      <c r="B74" s="15" t="s">
        <v>122</v>
      </c>
      <c r="C74" s="16">
        <v>1.1251314405888538E-2</v>
      </c>
      <c r="D74" s="17">
        <v>0.10547934511121561</v>
      </c>
      <c r="E74" s="18">
        <v>9510</v>
      </c>
      <c r="F74" s="19">
        <v>0</v>
      </c>
      <c r="G74" s="5"/>
      <c r="H74" s="15" t="s">
        <v>122</v>
      </c>
      <c r="I74" s="31">
        <v>-1.4086154465435784E-3</v>
      </c>
      <c r="J74" s="5"/>
      <c r="K74" s="2">
        <f t="shared" si="2"/>
        <v>-1.3204164946312628E-2</v>
      </c>
      <c r="L74" s="2">
        <f t="shared" si="3"/>
        <v>1.5025477499260354E-4</v>
      </c>
    </row>
    <row r="75" spans="2:12" x14ac:dyDescent="0.25">
      <c r="B75" s="15" t="s">
        <v>123</v>
      </c>
      <c r="C75" s="16">
        <v>0.13964248159831755</v>
      </c>
      <c r="D75" s="17">
        <v>0.34663394746674592</v>
      </c>
      <c r="E75" s="18">
        <v>9510</v>
      </c>
      <c r="F75" s="19">
        <v>0</v>
      </c>
      <c r="G75" s="5"/>
      <c r="H75" s="15" t="s">
        <v>123</v>
      </c>
      <c r="I75" s="31">
        <v>6.7796471412365319E-2</v>
      </c>
      <c r="J75" s="5"/>
      <c r="K75" s="2">
        <f t="shared" si="2"/>
        <v>0.16827320095741347</v>
      </c>
      <c r="L75" s="2">
        <f t="shared" si="3"/>
        <v>-2.7312003284214743E-2</v>
      </c>
    </row>
    <row r="76" spans="2:12" ht="23" x14ac:dyDescent="0.25">
      <c r="B76" s="15" t="s">
        <v>124</v>
      </c>
      <c r="C76" s="16">
        <v>0.53743427970557311</v>
      </c>
      <c r="D76" s="17">
        <v>0.49862292187276624</v>
      </c>
      <c r="E76" s="18">
        <v>9510</v>
      </c>
      <c r="F76" s="19">
        <v>0</v>
      </c>
      <c r="G76" s="5"/>
      <c r="H76" s="15" t="s">
        <v>124</v>
      </c>
      <c r="I76" s="31">
        <v>-6.5093297722282395E-2</v>
      </c>
      <c r="J76" s="5"/>
      <c r="K76" s="2">
        <f t="shared" si="2"/>
        <v>-6.0386169240190475E-2</v>
      </c>
      <c r="L76" s="2">
        <f t="shared" si="3"/>
        <v>7.0159970672110369E-2</v>
      </c>
    </row>
    <row r="77" spans="2:12" ht="23" x14ac:dyDescent="0.25">
      <c r="B77" s="15" t="s">
        <v>125</v>
      </c>
      <c r="C77" s="16">
        <v>5.3522607781282858E-2</v>
      </c>
      <c r="D77" s="17">
        <v>0.22508501861551164</v>
      </c>
      <c r="E77" s="18">
        <v>9510</v>
      </c>
      <c r="F77" s="19">
        <v>0</v>
      </c>
      <c r="G77" s="5"/>
      <c r="H77" s="15" t="s">
        <v>125</v>
      </c>
      <c r="I77" s="31">
        <v>-1.6972515296818619E-2</v>
      </c>
      <c r="J77" s="5"/>
      <c r="K77" s="2">
        <f t="shared" si="2"/>
        <v>-7.1369041424146226E-2</v>
      </c>
      <c r="L77" s="2">
        <f t="shared" si="3"/>
        <v>4.0358673575036572E-3</v>
      </c>
    </row>
    <row r="78" spans="2:12" ht="23" x14ac:dyDescent="0.25">
      <c r="B78" s="15" t="s">
        <v>126</v>
      </c>
      <c r="C78" s="16">
        <v>1.3669821240799161E-3</v>
      </c>
      <c r="D78" s="17">
        <v>3.6949384894802165E-2</v>
      </c>
      <c r="E78" s="18">
        <v>9510</v>
      </c>
      <c r="F78" s="19">
        <v>0</v>
      </c>
      <c r="G78" s="5"/>
      <c r="H78" s="15" t="s">
        <v>126</v>
      </c>
      <c r="I78" s="31">
        <v>-1.5132553127846435E-3</v>
      </c>
      <c r="J78" s="5"/>
      <c r="K78" s="2">
        <f t="shared" si="2"/>
        <v>-4.0898832933900432E-2</v>
      </c>
      <c r="L78" s="2">
        <f t="shared" si="3"/>
        <v>5.5984503331652709E-5</v>
      </c>
    </row>
    <row r="79" spans="2:12" ht="23" x14ac:dyDescent="0.25">
      <c r="B79" s="15" t="s">
        <v>127</v>
      </c>
      <c r="C79" s="16">
        <v>1.4300736067297582E-2</v>
      </c>
      <c r="D79" s="17">
        <v>0.11873376699154808</v>
      </c>
      <c r="E79" s="18">
        <v>9510</v>
      </c>
      <c r="F79" s="19">
        <v>0</v>
      </c>
      <c r="G79" s="5"/>
      <c r="H79" s="15" t="s">
        <v>127</v>
      </c>
      <c r="I79" s="31">
        <v>-9.4593800872038863E-3</v>
      </c>
      <c r="J79" s="5"/>
      <c r="K79" s="2">
        <f t="shared" si="2"/>
        <v>-7.8529505341814507E-2</v>
      </c>
      <c r="L79" s="2">
        <f t="shared" si="3"/>
        <v>1.1393228852663508E-3</v>
      </c>
    </row>
    <row r="80" spans="2:12" ht="23" x14ac:dyDescent="0.25">
      <c r="B80" s="15" t="s">
        <v>128</v>
      </c>
      <c r="C80" s="16">
        <v>1.8927444794952682E-3</v>
      </c>
      <c r="D80" s="17">
        <v>4.346677660896512E-2</v>
      </c>
      <c r="E80" s="18">
        <v>9510</v>
      </c>
      <c r="F80" s="19">
        <v>0</v>
      </c>
      <c r="G80" s="5"/>
      <c r="H80" s="15" t="s">
        <v>128</v>
      </c>
      <c r="I80" s="31">
        <v>-1.498133840612735E-4</v>
      </c>
      <c r="J80" s="5"/>
      <c r="K80" s="2">
        <f t="shared" si="2"/>
        <v>-3.4400946486286303E-3</v>
      </c>
      <c r="L80" s="2">
        <f t="shared" si="3"/>
        <v>6.5235676016977817E-6</v>
      </c>
    </row>
    <row r="81" spans="2:12" ht="23" x14ac:dyDescent="0.25">
      <c r="B81" s="15" t="s">
        <v>129</v>
      </c>
      <c r="C81" s="16">
        <v>1.5772870662460567E-3</v>
      </c>
      <c r="D81" s="17">
        <v>3.9685826729473267E-2</v>
      </c>
      <c r="E81" s="18">
        <v>9510</v>
      </c>
      <c r="F81" s="19">
        <v>0</v>
      </c>
      <c r="G81" s="5"/>
      <c r="H81" s="15" t="s">
        <v>129</v>
      </c>
      <c r="I81" s="31">
        <v>2.0776147466115011E-3</v>
      </c>
      <c r="J81" s="5"/>
      <c r="K81" s="2">
        <f t="shared" si="2"/>
        <v>5.2268981716903258E-2</v>
      </c>
      <c r="L81" s="2">
        <f t="shared" si="3"/>
        <v>-8.2573430832390607E-5</v>
      </c>
    </row>
    <row r="82" spans="2:12" ht="23" x14ac:dyDescent="0.25">
      <c r="B82" s="15" t="s">
        <v>130</v>
      </c>
      <c r="C82" s="16">
        <v>4.4374342797055738E-2</v>
      </c>
      <c r="D82" s="17">
        <v>0.20593620367783874</v>
      </c>
      <c r="E82" s="18">
        <v>9510</v>
      </c>
      <c r="F82" s="19">
        <v>0</v>
      </c>
      <c r="G82" s="5"/>
      <c r="H82" s="15" t="s">
        <v>130</v>
      </c>
      <c r="I82" s="31">
        <v>5.6576042512563228E-2</v>
      </c>
      <c r="J82" s="5"/>
      <c r="K82" s="2">
        <f t="shared" ref="K82:K110" si="4">((1-C82)/D82)*I82</f>
        <v>0.26253527472317906</v>
      </c>
      <c r="L82" s="2">
        <f t="shared" si="3"/>
        <v>-1.2190788504971564E-2</v>
      </c>
    </row>
    <row r="83" spans="2:12" ht="23" x14ac:dyDescent="0.25">
      <c r="B83" s="15" t="s">
        <v>131</v>
      </c>
      <c r="C83" s="16">
        <v>0.32639327024185066</v>
      </c>
      <c r="D83" s="17">
        <v>0.46891771635351609</v>
      </c>
      <c r="E83" s="18">
        <v>9510</v>
      </c>
      <c r="F83" s="19">
        <v>0</v>
      </c>
      <c r="G83" s="5"/>
      <c r="H83" s="15" t="s">
        <v>131</v>
      </c>
      <c r="I83" s="31">
        <v>5.4090626883435189E-2</v>
      </c>
      <c r="J83" s="5"/>
      <c r="K83" s="2">
        <f t="shared" si="4"/>
        <v>7.7701927256785791E-2</v>
      </c>
      <c r="L83" s="2">
        <f t="shared" si="3"/>
        <v>-3.765013771543288E-2</v>
      </c>
    </row>
    <row r="84" spans="2:12" ht="23" x14ac:dyDescent="0.25">
      <c r="B84" s="15" t="s">
        <v>132</v>
      </c>
      <c r="C84" s="16">
        <v>6.8349106203995811E-3</v>
      </c>
      <c r="D84" s="17">
        <v>8.2394832894507497E-2</v>
      </c>
      <c r="E84" s="18">
        <v>9510</v>
      </c>
      <c r="F84" s="19">
        <v>0</v>
      </c>
      <c r="G84" s="5"/>
      <c r="H84" s="15" t="s">
        <v>132</v>
      </c>
      <c r="I84" s="31">
        <v>1.0978826201876584E-2</v>
      </c>
      <c r="J84" s="5"/>
      <c r="K84" s="2">
        <f t="shared" si="4"/>
        <v>0.13233580945579795</v>
      </c>
      <c r="L84" s="2">
        <f t="shared" si="3"/>
        <v>-9.10728175185481E-4</v>
      </c>
    </row>
    <row r="85" spans="2:12" ht="23" x14ac:dyDescent="0.25">
      <c r="B85" s="15" t="s">
        <v>133</v>
      </c>
      <c r="C85" s="16">
        <v>1.2302839116719241E-2</v>
      </c>
      <c r="D85" s="17">
        <v>0.11023954444224331</v>
      </c>
      <c r="E85" s="18">
        <v>9510</v>
      </c>
      <c r="F85" s="19">
        <v>0</v>
      </c>
      <c r="G85" s="5"/>
      <c r="H85" s="15" t="s">
        <v>133</v>
      </c>
      <c r="I85" s="31">
        <v>-4.8922212542798563E-3</v>
      </c>
      <c r="J85" s="5"/>
      <c r="K85" s="2">
        <f t="shared" si="4"/>
        <v>-4.3832120930041171E-2</v>
      </c>
      <c r="L85" s="2">
        <f t="shared" si="3"/>
        <v>5.4597659414615317E-4</v>
      </c>
    </row>
    <row r="86" spans="2:12" ht="23" x14ac:dyDescent="0.25">
      <c r="B86" s="15" t="s">
        <v>134</v>
      </c>
      <c r="C86" s="16">
        <v>1.1566771819137751E-2</v>
      </c>
      <c r="D86" s="17">
        <v>0.10693074366859731</v>
      </c>
      <c r="E86" s="18">
        <v>9510</v>
      </c>
      <c r="F86" s="19">
        <v>0</v>
      </c>
      <c r="G86" s="5"/>
      <c r="H86" s="15" t="s">
        <v>134</v>
      </c>
      <c r="I86" s="31">
        <v>-7.9118045658868198E-3</v>
      </c>
      <c r="J86" s="5"/>
      <c r="K86" s="2">
        <f t="shared" si="4"/>
        <v>-7.3134163847512867E-2</v>
      </c>
      <c r="L86" s="2">
        <f t="shared" si="3"/>
        <v>8.5582532161983152E-4</v>
      </c>
    </row>
    <row r="87" spans="2:12" ht="23" x14ac:dyDescent="0.25">
      <c r="B87" s="15" t="s">
        <v>135</v>
      </c>
      <c r="C87" s="16">
        <v>3.6277602523659302E-2</v>
      </c>
      <c r="D87" s="17">
        <v>0.18698987875691173</v>
      </c>
      <c r="E87" s="18">
        <v>9510</v>
      </c>
      <c r="F87" s="19">
        <v>0</v>
      </c>
      <c r="G87" s="5"/>
      <c r="H87" s="15" t="s">
        <v>135</v>
      </c>
      <c r="I87" s="31">
        <v>-1.8139613667793604E-2</v>
      </c>
      <c r="J87" s="5"/>
      <c r="K87" s="2">
        <f t="shared" si="4"/>
        <v>-9.3489295193066577E-2</v>
      </c>
      <c r="L87" s="2">
        <f t="shared" si="3"/>
        <v>3.5192369712610987E-3</v>
      </c>
    </row>
    <row r="88" spans="2:12" ht="23" x14ac:dyDescent="0.25">
      <c r="B88" s="15" t="s">
        <v>136</v>
      </c>
      <c r="C88" s="16">
        <v>0.16845425867507885</v>
      </c>
      <c r="D88" s="17">
        <v>0.37428886230465896</v>
      </c>
      <c r="E88" s="18">
        <v>9510</v>
      </c>
      <c r="F88" s="19">
        <v>0</v>
      </c>
      <c r="G88" s="5"/>
      <c r="H88" s="15" t="s">
        <v>136</v>
      </c>
      <c r="I88" s="31">
        <v>-2.973413516845233E-2</v>
      </c>
      <c r="J88" s="5"/>
      <c r="K88" s="2">
        <f t="shared" si="4"/>
        <v>-6.6059388780798187E-2</v>
      </c>
      <c r="L88" s="2">
        <f t="shared" si="3"/>
        <v>1.3382288926003879E-2</v>
      </c>
    </row>
    <row r="89" spans="2:12" x14ac:dyDescent="0.25">
      <c r="B89" s="15" t="s">
        <v>137</v>
      </c>
      <c r="C89" s="16">
        <v>1.4721345951629864E-2</v>
      </c>
      <c r="D89" s="17">
        <v>0.12044149319427103</v>
      </c>
      <c r="E89" s="18">
        <v>9510</v>
      </c>
      <c r="F89" s="19">
        <v>0</v>
      </c>
      <c r="G89" s="5"/>
      <c r="H89" s="15" t="s">
        <v>137</v>
      </c>
      <c r="I89" s="31">
        <v>-7.187240327410041E-3</v>
      </c>
      <c r="J89" s="5"/>
      <c r="K89" s="2">
        <f t="shared" si="4"/>
        <v>-5.8795638349405412E-2</v>
      </c>
      <c r="L89" s="2">
        <f t="shared" si="3"/>
        <v>8.7848339049271694E-4</v>
      </c>
    </row>
    <row r="90" spans="2:12" ht="23" x14ac:dyDescent="0.25">
      <c r="B90" s="15" t="s">
        <v>138</v>
      </c>
      <c r="C90" s="16">
        <v>9.3059936908517354E-2</v>
      </c>
      <c r="D90" s="17">
        <v>0.29053168644808042</v>
      </c>
      <c r="E90" s="18">
        <v>9510</v>
      </c>
      <c r="F90" s="19">
        <v>0</v>
      </c>
      <c r="G90" s="5"/>
      <c r="H90" s="15" t="s">
        <v>138</v>
      </c>
      <c r="I90" s="31">
        <v>-2.5346316235385007E-2</v>
      </c>
      <c r="J90" s="5"/>
      <c r="K90" s="2">
        <f t="shared" si="4"/>
        <v>-7.9122487211957707E-2</v>
      </c>
      <c r="L90" s="2">
        <f t="shared" si="3"/>
        <v>8.1186552095747922E-3</v>
      </c>
    </row>
    <row r="91" spans="2:12" ht="23" x14ac:dyDescent="0.25">
      <c r="B91" s="15" t="s">
        <v>139</v>
      </c>
      <c r="C91" s="16">
        <v>3.5436382754994743E-2</v>
      </c>
      <c r="D91" s="17">
        <v>0.18488980526128745</v>
      </c>
      <c r="E91" s="18">
        <v>9510</v>
      </c>
      <c r="F91" s="19">
        <v>0</v>
      </c>
      <c r="G91" s="5"/>
      <c r="H91" s="15" t="s">
        <v>139</v>
      </c>
      <c r="I91" s="31">
        <v>-1.4295405446697499E-2</v>
      </c>
      <c r="J91" s="5"/>
      <c r="K91" s="2">
        <f t="shared" si="4"/>
        <v>-7.4578627892241164E-2</v>
      </c>
      <c r="L91" s="2">
        <f t="shared" si="3"/>
        <v>2.7398885424272617E-3</v>
      </c>
    </row>
    <row r="92" spans="2:12" ht="23" x14ac:dyDescent="0.25">
      <c r="B92" s="15" t="s">
        <v>140</v>
      </c>
      <c r="C92" s="16">
        <v>5.2576235541535224E-4</v>
      </c>
      <c r="D92" s="17">
        <v>2.2924685195567718E-2</v>
      </c>
      <c r="E92" s="18">
        <v>9510</v>
      </c>
      <c r="F92" s="19">
        <v>0</v>
      </c>
      <c r="G92" s="5"/>
      <c r="H92" s="15" t="s">
        <v>140</v>
      </c>
      <c r="I92" s="31">
        <v>-6.7641993743744098E-4</v>
      </c>
      <c r="J92" s="5"/>
      <c r="K92" s="2">
        <f t="shared" si="4"/>
        <v>-2.9490668924369568E-2</v>
      </c>
      <c r="L92" s="2">
        <f t="shared" si="3"/>
        <v>1.5513239833966105E-5</v>
      </c>
    </row>
    <row r="93" spans="2:12" x14ac:dyDescent="0.25">
      <c r="B93" s="15" t="s">
        <v>141</v>
      </c>
      <c r="C93" s="16">
        <v>0.4392218717139853</v>
      </c>
      <c r="D93" s="17">
        <v>0.49631836711157085</v>
      </c>
      <c r="E93" s="18">
        <v>9510</v>
      </c>
      <c r="F93" s="19">
        <v>0</v>
      </c>
      <c r="G93" s="5"/>
      <c r="H93" s="15" t="s">
        <v>141</v>
      </c>
      <c r="I93" s="31">
        <v>1.6913816519375704E-2</v>
      </c>
      <c r="J93" s="5"/>
      <c r="K93" s="2">
        <f t="shared" si="4"/>
        <v>1.9110512522653444E-2</v>
      </c>
      <c r="L93" s="2">
        <f t="shared" si="3"/>
        <v>-1.4968050029462485E-2</v>
      </c>
    </row>
    <row r="94" spans="2:12" x14ac:dyDescent="0.25">
      <c r="B94" s="15" t="s">
        <v>142</v>
      </c>
      <c r="C94" s="16">
        <v>5.6046267087276551E-2</v>
      </c>
      <c r="D94" s="17">
        <v>0.23002314387492956</v>
      </c>
      <c r="E94" s="18">
        <v>9510</v>
      </c>
      <c r="F94" s="19">
        <v>0</v>
      </c>
      <c r="G94" s="5"/>
      <c r="H94" s="15" t="s">
        <v>142</v>
      </c>
      <c r="I94" s="31">
        <v>9.8337563029617732E-4</v>
      </c>
      <c r="J94" s="5"/>
      <c r="K94" s="2">
        <f t="shared" si="4"/>
        <v>4.0355117378023577E-3</v>
      </c>
      <c r="L94" s="2">
        <f t="shared" si="3"/>
        <v>-2.3960429500374924E-4</v>
      </c>
    </row>
    <row r="95" spans="2:12" ht="23" x14ac:dyDescent="0.25">
      <c r="B95" s="15" t="s">
        <v>143</v>
      </c>
      <c r="C95" s="16">
        <v>2.628811777076761E-3</v>
      </c>
      <c r="D95" s="17">
        <v>5.1207195335159238E-2</v>
      </c>
      <c r="E95" s="18">
        <v>9510</v>
      </c>
      <c r="F95" s="19">
        <v>0</v>
      </c>
      <c r="G95" s="5"/>
      <c r="H95" s="15" t="s">
        <v>143</v>
      </c>
      <c r="I95" s="31">
        <v>8.9924923129094895E-3</v>
      </c>
      <c r="J95" s="5"/>
      <c r="K95" s="2">
        <f t="shared" si="4"/>
        <v>0.1751482908702473</v>
      </c>
      <c r="L95" s="2">
        <f t="shared" si="3"/>
        <v>-4.6164546881983994E-4</v>
      </c>
    </row>
    <row r="96" spans="2:12" ht="23" x14ac:dyDescent="0.25">
      <c r="B96" s="15" t="s">
        <v>144</v>
      </c>
      <c r="C96" s="16">
        <v>1.1566771819137749E-3</v>
      </c>
      <c r="D96" s="17">
        <v>3.3992069359879411E-2</v>
      </c>
      <c r="E96" s="18">
        <v>9510</v>
      </c>
      <c r="F96" s="19">
        <v>0</v>
      </c>
      <c r="G96" s="5"/>
      <c r="H96" s="15" t="s">
        <v>144</v>
      </c>
      <c r="I96" s="31">
        <v>5.2112913955202119E-3</v>
      </c>
      <c r="J96" s="5"/>
      <c r="K96" s="2">
        <f t="shared" si="4"/>
        <v>0.15313170723929048</v>
      </c>
      <c r="L96" s="2">
        <f t="shared" si="3"/>
        <v>-1.773290640732914E-4</v>
      </c>
    </row>
    <row r="97" spans="2:12" ht="23" x14ac:dyDescent="0.25">
      <c r="B97" s="15" t="s">
        <v>145</v>
      </c>
      <c r="C97" s="16">
        <v>0.10052576235541535</v>
      </c>
      <c r="D97" s="17">
        <v>0.30071555061164823</v>
      </c>
      <c r="E97" s="18">
        <v>9510</v>
      </c>
      <c r="F97" s="19">
        <v>0</v>
      </c>
      <c r="G97" s="5"/>
      <c r="H97" s="15" t="s">
        <v>145</v>
      </c>
      <c r="I97" s="31">
        <v>6.869161014949958E-2</v>
      </c>
      <c r="J97" s="5"/>
      <c r="K97" s="2">
        <f t="shared" si="4"/>
        <v>0.2054643783672917</v>
      </c>
      <c r="L97" s="2">
        <f t="shared" si="3"/>
        <v>-2.2962818063961988E-2</v>
      </c>
    </row>
    <row r="98" spans="2:12" x14ac:dyDescent="0.25">
      <c r="B98" s="15" t="s">
        <v>146</v>
      </c>
      <c r="C98" s="16">
        <v>4.0378548895899057E-2</v>
      </c>
      <c r="D98" s="17">
        <v>0.19685577607525021</v>
      </c>
      <c r="E98" s="18">
        <v>9510</v>
      </c>
      <c r="F98" s="19">
        <v>0</v>
      </c>
      <c r="G98" s="5"/>
      <c r="H98" s="15" t="s">
        <v>146</v>
      </c>
      <c r="I98" s="31">
        <v>-1.8591625551682239E-2</v>
      </c>
      <c r="J98" s="5"/>
      <c r="K98" s="2">
        <f t="shared" si="4"/>
        <v>-9.0629409235467445E-2</v>
      </c>
      <c r="L98" s="2">
        <f t="shared" si="3"/>
        <v>3.8134662663181569E-3</v>
      </c>
    </row>
    <row r="99" spans="2:12" ht="23" x14ac:dyDescent="0.25">
      <c r="B99" s="15" t="s">
        <v>147</v>
      </c>
      <c r="C99" s="16">
        <v>0.1455310199789695</v>
      </c>
      <c r="D99" s="17">
        <v>0.35265396562484419</v>
      </c>
      <c r="E99" s="18">
        <v>9510</v>
      </c>
      <c r="F99" s="19">
        <v>0</v>
      </c>
      <c r="G99" s="5"/>
      <c r="H99" s="15" t="s">
        <v>147</v>
      </c>
      <c r="I99" s="31">
        <v>-3.0381799955808753E-2</v>
      </c>
      <c r="J99" s="5"/>
      <c r="K99" s="2">
        <f t="shared" si="4"/>
        <v>-7.3614103767259645E-2</v>
      </c>
      <c r="L99" s="2">
        <f t="shared" si="3"/>
        <v>1.2537770073084832E-2</v>
      </c>
    </row>
    <row r="100" spans="2:12" ht="23" x14ac:dyDescent="0.25">
      <c r="B100" s="15" t="s">
        <v>148</v>
      </c>
      <c r="C100" s="16">
        <v>3.0704521556256571E-2</v>
      </c>
      <c r="D100" s="17">
        <v>0.17252502358596591</v>
      </c>
      <c r="E100" s="18">
        <v>9510</v>
      </c>
      <c r="F100" s="19">
        <v>0</v>
      </c>
      <c r="G100" s="5"/>
      <c r="H100" s="15" t="s">
        <v>148</v>
      </c>
      <c r="I100" s="31">
        <v>-1.0709774909923427E-2</v>
      </c>
      <c r="J100" s="5"/>
      <c r="K100" s="2">
        <f t="shared" si="4"/>
        <v>-6.0170612816444015E-2</v>
      </c>
      <c r="L100" s="2">
        <f t="shared" si="3"/>
        <v>1.9060337320895694E-3</v>
      </c>
    </row>
    <row r="101" spans="2:12" ht="23" x14ac:dyDescent="0.25">
      <c r="B101" s="15" t="s">
        <v>149</v>
      </c>
      <c r="C101" s="16">
        <v>0.17854889589905365</v>
      </c>
      <c r="D101" s="17">
        <v>0.38299427139540365</v>
      </c>
      <c r="E101" s="18">
        <v>9510</v>
      </c>
      <c r="F101" s="19">
        <v>0</v>
      </c>
      <c r="G101" s="5"/>
      <c r="H101" s="15" t="s">
        <v>149</v>
      </c>
      <c r="I101" s="31">
        <v>-1.8565697676761229E-2</v>
      </c>
      <c r="J101" s="5"/>
      <c r="K101" s="2">
        <f t="shared" si="4"/>
        <v>-3.9819950307389669E-2</v>
      </c>
      <c r="L101" s="2">
        <f t="shared" si="3"/>
        <v>8.655181211206819E-3</v>
      </c>
    </row>
    <row r="102" spans="2:12" ht="23" x14ac:dyDescent="0.25">
      <c r="B102" s="15" t="s">
        <v>150</v>
      </c>
      <c r="C102" s="16">
        <v>7.697160883280757E-2</v>
      </c>
      <c r="D102" s="17">
        <v>0.26656040932157699</v>
      </c>
      <c r="E102" s="18">
        <v>9510</v>
      </c>
      <c r="F102" s="19">
        <v>0</v>
      </c>
      <c r="G102" s="5"/>
      <c r="H102" s="15" t="s">
        <v>150</v>
      </c>
      <c r="I102" s="31">
        <v>-1.6611580463125664E-2</v>
      </c>
      <c r="J102" s="5"/>
      <c r="K102" s="2">
        <f t="shared" si="4"/>
        <v>-5.7521521776797875E-2</v>
      </c>
      <c r="L102" s="2">
        <f t="shared" si="3"/>
        <v>4.7967366074978405E-3</v>
      </c>
    </row>
    <row r="103" spans="2:12" ht="23" x14ac:dyDescent="0.25">
      <c r="B103" s="15" t="s">
        <v>151</v>
      </c>
      <c r="C103" s="16">
        <v>2.2082018927444796E-2</v>
      </c>
      <c r="D103" s="17">
        <v>0.14695806990840615</v>
      </c>
      <c r="E103" s="18">
        <v>9510</v>
      </c>
      <c r="F103" s="19">
        <v>0</v>
      </c>
      <c r="G103" s="5"/>
      <c r="H103" s="15" t="s">
        <v>151</v>
      </c>
      <c r="I103" s="31">
        <v>-8.9907233395909673E-3</v>
      </c>
      <c r="J103" s="5"/>
      <c r="K103" s="2">
        <f t="shared" si="4"/>
        <v>-5.9827881667978935E-2</v>
      </c>
      <c r="L103" s="2">
        <f t="shared" si="3"/>
        <v>1.3509521666962988E-3</v>
      </c>
    </row>
    <row r="104" spans="2:12" ht="23" x14ac:dyDescent="0.25">
      <c r="B104" s="15" t="s">
        <v>152</v>
      </c>
      <c r="C104" s="16">
        <v>9.0010515247108305E-2</v>
      </c>
      <c r="D104" s="17">
        <v>0.28621187290514988</v>
      </c>
      <c r="E104" s="18">
        <v>9510</v>
      </c>
      <c r="F104" s="19">
        <v>0</v>
      </c>
      <c r="G104" s="5"/>
      <c r="H104" s="15" t="s">
        <v>152</v>
      </c>
      <c r="I104" s="31">
        <v>-2.1572972455861972E-2</v>
      </c>
      <c r="J104" s="5"/>
      <c r="K104" s="2">
        <f t="shared" si="4"/>
        <v>-6.8589670618604631E-2</v>
      </c>
      <c r="L104" s="2">
        <f t="shared" si="3"/>
        <v>6.7844647619049641E-3</v>
      </c>
    </row>
    <row r="105" spans="2:12" ht="23" x14ac:dyDescent="0.25">
      <c r="B105" s="15" t="s">
        <v>153</v>
      </c>
      <c r="C105" s="16">
        <v>6.3091482649842265E-4</v>
      </c>
      <c r="D105" s="17">
        <v>2.5111413348301668E-2</v>
      </c>
      <c r="E105" s="18">
        <v>9510</v>
      </c>
      <c r="F105" s="19">
        <v>0</v>
      </c>
      <c r="G105" s="5"/>
      <c r="H105" s="15" t="s">
        <v>153</v>
      </c>
      <c r="I105" s="31">
        <v>2.0118472530911182E-4</v>
      </c>
      <c r="J105" s="5"/>
      <c r="K105" s="2">
        <f t="shared" si="4"/>
        <v>8.0066299771473122E-3</v>
      </c>
      <c r="L105" s="2">
        <f t="shared" si="3"/>
        <v>-5.0546906421384541E-6</v>
      </c>
    </row>
    <row r="106" spans="2:12" ht="23" x14ac:dyDescent="0.25">
      <c r="B106" s="15" t="s">
        <v>154</v>
      </c>
      <c r="C106" s="16">
        <v>1.146161934805468E-2</v>
      </c>
      <c r="D106" s="17">
        <v>0.1064492468696677</v>
      </c>
      <c r="E106" s="18">
        <v>9510</v>
      </c>
      <c r="F106" s="19">
        <v>0</v>
      </c>
      <c r="G106" s="5"/>
      <c r="H106" s="15" t="s">
        <v>154</v>
      </c>
      <c r="I106" s="31">
        <v>-7.5137071840544051E-3</v>
      </c>
      <c r="J106" s="5"/>
      <c r="K106" s="2">
        <f t="shared" si="4"/>
        <v>-6.9775861744818896E-2</v>
      </c>
      <c r="L106" s="2">
        <f t="shared" si="3"/>
        <v>8.0901701203970439E-4</v>
      </c>
    </row>
    <row r="107" spans="2:12" ht="23" x14ac:dyDescent="0.25">
      <c r="B107" s="15" t="s">
        <v>155</v>
      </c>
      <c r="C107" s="16">
        <v>0.21566771819137751</v>
      </c>
      <c r="D107" s="17">
        <v>0.41130638516129181</v>
      </c>
      <c r="E107" s="18">
        <v>9510</v>
      </c>
      <c r="F107" s="19">
        <v>0</v>
      </c>
      <c r="G107" s="5"/>
      <c r="H107" s="15" t="s">
        <v>155</v>
      </c>
      <c r="I107" s="31">
        <v>8.2039155558034094E-2</v>
      </c>
      <c r="J107" s="5"/>
      <c r="K107" s="2">
        <f t="shared" si="4"/>
        <v>0.15644288636864331</v>
      </c>
      <c r="L107" s="2">
        <f t="shared" si="3"/>
        <v>-4.3017074667125274E-2</v>
      </c>
    </row>
    <row r="108" spans="2:12" ht="23" x14ac:dyDescent="0.25">
      <c r="B108" s="15" t="s">
        <v>156</v>
      </c>
      <c r="C108" s="16">
        <v>5.5730809674027337E-3</v>
      </c>
      <c r="D108" s="17">
        <v>7.4448670602628761E-2</v>
      </c>
      <c r="E108" s="18">
        <v>9510</v>
      </c>
      <c r="F108" s="19">
        <v>0</v>
      </c>
      <c r="G108" s="5"/>
      <c r="H108" s="15" t="s">
        <v>156</v>
      </c>
      <c r="I108" s="31">
        <v>5.2958168144459136E-3</v>
      </c>
      <c r="J108" s="5"/>
      <c r="K108" s="2">
        <f t="shared" si="4"/>
        <v>7.0737365166121877E-2</v>
      </c>
      <c r="L108" s="2">
        <f t="shared" si="3"/>
        <v>-3.9643442463830594E-4</v>
      </c>
    </row>
    <row r="109" spans="2:12" ht="23" x14ac:dyDescent="0.25">
      <c r="B109" s="15" t="s">
        <v>157</v>
      </c>
      <c r="C109" s="16">
        <v>3.9957939011566773E-2</v>
      </c>
      <c r="D109" s="17">
        <v>0.19587071330710362</v>
      </c>
      <c r="E109" s="18">
        <v>9510</v>
      </c>
      <c r="F109" s="19">
        <v>0</v>
      </c>
      <c r="G109" s="5"/>
      <c r="H109" s="15" t="s">
        <v>157</v>
      </c>
      <c r="I109" s="31">
        <v>-2.101990580639417E-3</v>
      </c>
      <c r="J109" s="5"/>
      <c r="K109" s="2">
        <f t="shared" si="4"/>
        <v>-1.0302711084996865E-2</v>
      </c>
      <c r="L109" s="2">
        <f t="shared" si="3"/>
        <v>4.2880944274904803E-4</v>
      </c>
    </row>
    <row r="110" spans="2:12" ht="23" x14ac:dyDescent="0.25">
      <c r="B110" s="15" t="s">
        <v>158</v>
      </c>
      <c r="C110" s="16">
        <v>3.9116719242902206E-2</v>
      </c>
      <c r="D110" s="17">
        <v>0.19388283641994314</v>
      </c>
      <c r="E110" s="18">
        <v>9510</v>
      </c>
      <c r="F110" s="19">
        <v>0</v>
      </c>
      <c r="G110" s="5"/>
      <c r="H110" s="15" t="s">
        <v>158</v>
      </c>
      <c r="I110" s="31">
        <v>3.2183985392657703E-2</v>
      </c>
      <c r="J110" s="5"/>
      <c r="K110" s="2">
        <f t="shared" si="4"/>
        <v>0.15950382222051315</v>
      </c>
      <c r="L110" s="2">
        <f t="shared" si="3"/>
        <v>-6.493261311668953E-3</v>
      </c>
    </row>
    <row r="111" spans="2:12" ht="15.75" customHeight="1" x14ac:dyDescent="0.25">
      <c r="B111" s="15" t="s">
        <v>159</v>
      </c>
      <c r="C111" s="16">
        <v>0.14058885383806521</v>
      </c>
      <c r="D111" s="17">
        <v>0.34761521004367468</v>
      </c>
      <c r="E111" s="18">
        <v>9510</v>
      </c>
      <c r="F111" s="19">
        <v>0</v>
      </c>
      <c r="G111" s="5"/>
      <c r="H111" s="15" t="s">
        <v>159</v>
      </c>
      <c r="I111" s="31">
        <v>-2.1112265406931459E-2</v>
      </c>
      <c r="J111" s="5"/>
    </row>
    <row r="112" spans="2:12" ht="23" x14ac:dyDescent="0.25">
      <c r="B112" s="15" t="s">
        <v>160</v>
      </c>
      <c r="C112" s="16">
        <v>8.4121976866456357E-4</v>
      </c>
      <c r="D112" s="17">
        <v>2.8993111409196796E-2</v>
      </c>
      <c r="E112" s="18">
        <v>9510</v>
      </c>
      <c r="F112" s="19">
        <v>0</v>
      </c>
      <c r="G112" s="5"/>
      <c r="H112" s="15" t="s">
        <v>160</v>
      </c>
      <c r="I112" s="31">
        <v>-3.0501226041891458E-4</v>
      </c>
      <c r="J112" s="5"/>
    </row>
    <row r="113" spans="2:10" x14ac:dyDescent="0.25">
      <c r="B113" s="15" t="s">
        <v>161</v>
      </c>
      <c r="C113" s="16">
        <v>2.3133543638275502E-3</v>
      </c>
      <c r="D113" s="17">
        <v>4.8044203324960566E-2</v>
      </c>
      <c r="E113" s="18">
        <v>9510</v>
      </c>
      <c r="F113" s="19">
        <v>0</v>
      </c>
      <c r="G113" s="5"/>
      <c r="H113" s="15" t="s">
        <v>161</v>
      </c>
      <c r="I113" s="31">
        <v>-4.7232045930106709E-3</v>
      </c>
      <c r="J113" s="5"/>
    </row>
    <row r="114" spans="2:10" x14ac:dyDescent="0.25">
      <c r="B114" s="15" t="s">
        <v>162</v>
      </c>
      <c r="C114" s="16">
        <v>0.4355415352260778</v>
      </c>
      <c r="D114" s="17">
        <v>0.49585376902673384</v>
      </c>
      <c r="E114" s="18">
        <v>9510</v>
      </c>
      <c r="F114" s="19">
        <v>0</v>
      </c>
      <c r="G114" s="5"/>
      <c r="H114" s="15" t="s">
        <v>162</v>
      </c>
      <c r="I114" s="31">
        <v>-1.6334381966881199E-2</v>
      </c>
      <c r="J114" s="5"/>
    </row>
    <row r="115" spans="2:10" x14ac:dyDescent="0.25">
      <c r="B115" s="15" t="s">
        <v>163</v>
      </c>
      <c r="C115" s="16">
        <v>0.62818086225026282</v>
      </c>
      <c r="D115" s="17">
        <v>0.48331586934761755</v>
      </c>
      <c r="E115" s="18">
        <v>9510</v>
      </c>
      <c r="F115" s="19">
        <v>0</v>
      </c>
      <c r="G115" s="5"/>
      <c r="H115" s="15" t="s">
        <v>163</v>
      </c>
      <c r="I115" s="31">
        <v>-6.1389666430837229E-2</v>
      </c>
      <c r="J115" s="5"/>
    </row>
    <row r="116" spans="2:10" ht="23.5" thickBot="1" x14ac:dyDescent="0.3">
      <c r="B116" s="20" t="s">
        <v>164</v>
      </c>
      <c r="C116" s="21">
        <v>2.2439537329127237</v>
      </c>
      <c r="D116" s="22">
        <v>1.4626857881887161</v>
      </c>
      <c r="E116" s="23">
        <v>9510</v>
      </c>
      <c r="F116" s="24">
        <v>0</v>
      </c>
      <c r="G116" s="5"/>
      <c r="H116" s="20" t="s">
        <v>164</v>
      </c>
      <c r="I116" s="32">
        <v>-2.0577595662188908E-2</v>
      </c>
      <c r="J116" s="5"/>
    </row>
    <row r="117" spans="2:10" ht="37.5" customHeight="1" thickTop="1" x14ac:dyDescent="0.25">
      <c r="B117" s="25" t="s">
        <v>48</v>
      </c>
      <c r="C117" s="25"/>
      <c r="D117" s="25"/>
      <c r="E117" s="25"/>
      <c r="F117" s="25"/>
      <c r="G117" s="5"/>
      <c r="H117" s="25" t="s">
        <v>7</v>
      </c>
      <c r="I117" s="25"/>
      <c r="J117" s="5"/>
    </row>
  </sheetData>
  <mergeCells count="7">
    <mergeCell ref="B117:F117"/>
    <mergeCell ref="H2:I2"/>
    <mergeCell ref="H3:H4"/>
    <mergeCell ref="H117:I117"/>
    <mergeCell ref="K3:L3"/>
    <mergeCell ref="B3:F3"/>
    <mergeCell ref="B4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7"/>
  <sheetViews>
    <sheetView workbookViewId="0">
      <selection activeCell="B144" sqref="B144"/>
    </sheetView>
  </sheetViews>
  <sheetFormatPr defaultColWidth="9.1796875" defaultRowHeight="14.5" x14ac:dyDescent="0.35"/>
  <cols>
    <col min="1" max="1" width="9.1796875" style="2"/>
    <col min="2" max="2" width="30.7265625" style="2" customWidth="1"/>
    <col min="3" max="7" width="9.1796875" style="2"/>
    <col min="8" max="8" width="27.7265625" style="2" customWidth="1"/>
    <col min="9" max="9" width="10.26953125" style="2" bestFit="1" customWidth="1"/>
    <col min="10" max="10" width="9.1796875" style="2"/>
    <col min="11" max="11" width="12.7265625" style="2" bestFit="1" customWidth="1"/>
    <col min="12" max="12" width="15.26953125" style="2" bestFit="1" customWidth="1"/>
    <col min="13" max="16384" width="9.1796875" style="2"/>
  </cols>
  <sheetData>
    <row r="1" spans="1:12" x14ac:dyDescent="0.35">
      <c r="A1" s="2" t="s">
        <v>3</v>
      </c>
    </row>
    <row r="4" spans="1:12" ht="15.75" customHeight="1" thickBot="1" x14ac:dyDescent="0.3">
      <c r="H4" s="33" t="s">
        <v>6</v>
      </c>
      <c r="I4" s="33"/>
      <c r="J4" s="34"/>
    </row>
    <row r="5" spans="1:12" ht="15.5" thickTop="1" thickBot="1" x14ac:dyDescent="0.3">
      <c r="B5" s="33" t="s">
        <v>0</v>
      </c>
      <c r="C5" s="33"/>
      <c r="D5" s="33"/>
      <c r="E5" s="33"/>
      <c r="F5" s="33"/>
      <c r="G5" s="34"/>
      <c r="H5" s="59" t="s">
        <v>47</v>
      </c>
      <c r="I5" s="60" t="s">
        <v>4</v>
      </c>
      <c r="J5" s="34"/>
      <c r="K5" s="3" t="s">
        <v>8</v>
      </c>
      <c r="L5" s="3"/>
    </row>
    <row r="6" spans="1:12" ht="26" thickTop="1" thickBot="1" x14ac:dyDescent="0.3">
      <c r="B6" s="35" t="s">
        <v>47</v>
      </c>
      <c r="C6" s="36" t="s">
        <v>1</v>
      </c>
      <c r="D6" s="37" t="s">
        <v>49</v>
      </c>
      <c r="E6" s="37" t="s">
        <v>50</v>
      </c>
      <c r="F6" s="38" t="s">
        <v>2</v>
      </c>
      <c r="G6" s="34"/>
      <c r="H6" s="61"/>
      <c r="I6" s="62" t="s">
        <v>5</v>
      </c>
      <c r="J6" s="34"/>
      <c r="K6" s="1" t="s">
        <v>9</v>
      </c>
      <c r="L6" s="1" t="s">
        <v>10</v>
      </c>
    </row>
    <row r="7" spans="1:12" ht="23.5" thickTop="1" x14ac:dyDescent="0.25">
      <c r="B7" s="39" t="s">
        <v>53</v>
      </c>
      <c r="C7" s="40">
        <v>0.18030560271646859</v>
      </c>
      <c r="D7" s="41">
        <v>0.38450708006319984</v>
      </c>
      <c r="E7" s="42">
        <v>2945</v>
      </c>
      <c r="F7" s="43">
        <v>0</v>
      </c>
      <c r="G7" s="34"/>
      <c r="H7" s="39" t="s">
        <v>53</v>
      </c>
      <c r="I7" s="63">
        <v>2.5411936250710816E-2</v>
      </c>
      <c r="J7" s="34"/>
      <c r="K7" s="2">
        <f>((1-C7)/D7)*I7</f>
        <v>5.4173311361159285E-2</v>
      </c>
      <c r="L7" s="2">
        <f>((0-C7)/D7)*I7</f>
        <v>-1.1916333195018881E-2</v>
      </c>
    </row>
    <row r="8" spans="1:12" ht="23" x14ac:dyDescent="0.25">
      <c r="B8" s="44" t="s">
        <v>54</v>
      </c>
      <c r="C8" s="45">
        <v>0.19151103565365024</v>
      </c>
      <c r="D8" s="46">
        <v>0.39355705067626584</v>
      </c>
      <c r="E8" s="47">
        <v>2945</v>
      </c>
      <c r="F8" s="48">
        <v>0</v>
      </c>
      <c r="G8" s="34"/>
      <c r="H8" s="44" t="s">
        <v>54</v>
      </c>
      <c r="I8" s="64">
        <v>2.6499645589254436E-2</v>
      </c>
      <c r="J8" s="34"/>
      <c r="K8" s="2">
        <f t="shared" ref="K8:K18" si="0">((1-C8)/D8)*I8</f>
        <v>5.4438539421887401E-2</v>
      </c>
      <c r="L8" s="2">
        <f t="shared" ref="L8:L71" si="1">((0-C8)/D8)*I8</f>
        <v>-1.2895143315390377E-2</v>
      </c>
    </row>
    <row r="9" spans="1:12" ht="23" x14ac:dyDescent="0.25">
      <c r="B9" s="44" t="s">
        <v>55</v>
      </c>
      <c r="C9" s="45">
        <v>7.0288624787775894E-2</v>
      </c>
      <c r="D9" s="46">
        <v>0.25567622312136395</v>
      </c>
      <c r="E9" s="47">
        <v>2945</v>
      </c>
      <c r="F9" s="48">
        <v>0</v>
      </c>
      <c r="G9" s="34"/>
      <c r="H9" s="44" t="s">
        <v>55</v>
      </c>
      <c r="I9" s="64">
        <v>-3.199185721538027E-3</v>
      </c>
      <c r="J9" s="34"/>
      <c r="K9" s="2">
        <f t="shared" si="0"/>
        <v>-1.1633148051152906E-2</v>
      </c>
      <c r="L9" s="2">
        <f t="shared" si="1"/>
        <v>8.7949658385268496E-4</v>
      </c>
    </row>
    <row r="10" spans="1:12" ht="34.5" x14ac:dyDescent="0.25">
      <c r="B10" s="44" t="s">
        <v>56</v>
      </c>
      <c r="C10" s="45">
        <v>0.20135823429541597</v>
      </c>
      <c r="D10" s="46">
        <v>0.40108318313083108</v>
      </c>
      <c r="E10" s="47">
        <v>2945</v>
      </c>
      <c r="F10" s="48">
        <v>0</v>
      </c>
      <c r="G10" s="34"/>
      <c r="H10" s="44" t="s">
        <v>56</v>
      </c>
      <c r="I10" s="64">
        <v>1.4958332774972265E-2</v>
      </c>
      <c r="J10" s="34"/>
      <c r="K10" s="2">
        <f t="shared" si="0"/>
        <v>2.9785216139325808E-2</v>
      </c>
      <c r="L10" s="2">
        <f t="shared" si="1"/>
        <v>-7.509622946692265E-3</v>
      </c>
    </row>
    <row r="11" spans="1:12" ht="23" x14ac:dyDescent="0.25">
      <c r="B11" s="44" t="s">
        <v>57</v>
      </c>
      <c r="C11" s="45">
        <v>5.1273344651952463E-2</v>
      </c>
      <c r="D11" s="46">
        <v>0.220592184834458</v>
      </c>
      <c r="E11" s="47">
        <v>2945</v>
      </c>
      <c r="F11" s="48">
        <v>0</v>
      </c>
      <c r="G11" s="34"/>
      <c r="H11" s="44" t="s">
        <v>57</v>
      </c>
      <c r="I11" s="64">
        <v>5.6812319475120507E-3</v>
      </c>
      <c r="J11" s="34"/>
      <c r="K11" s="2">
        <f t="shared" si="0"/>
        <v>2.4433939887147069E-2</v>
      </c>
      <c r="L11" s="2">
        <f t="shared" si="1"/>
        <v>-1.3205171520970678E-3</v>
      </c>
    </row>
    <row r="12" spans="1:12" ht="23" x14ac:dyDescent="0.25">
      <c r="B12" s="44" t="s">
        <v>58</v>
      </c>
      <c r="C12" s="45">
        <v>5.5008488964346347E-2</v>
      </c>
      <c r="D12" s="46">
        <v>0.22803555035149281</v>
      </c>
      <c r="E12" s="47">
        <v>2945</v>
      </c>
      <c r="F12" s="48">
        <v>0</v>
      </c>
      <c r="G12" s="34"/>
      <c r="H12" s="44" t="s">
        <v>58</v>
      </c>
      <c r="I12" s="64">
        <v>-6.1452087130039468E-3</v>
      </c>
      <c r="J12" s="34"/>
      <c r="K12" s="2">
        <f t="shared" si="0"/>
        <v>-2.5466073418727572E-2</v>
      </c>
      <c r="L12" s="2">
        <f t="shared" si="1"/>
        <v>1.4823945001199664E-3</v>
      </c>
    </row>
    <row r="13" spans="1:12" ht="23" x14ac:dyDescent="0.25">
      <c r="B13" s="44" t="s">
        <v>59</v>
      </c>
      <c r="C13" s="45">
        <v>2.9541595925297114E-2</v>
      </c>
      <c r="D13" s="46">
        <v>0.16934765457350667</v>
      </c>
      <c r="E13" s="47">
        <v>2945</v>
      </c>
      <c r="F13" s="48">
        <v>0</v>
      </c>
      <c r="G13" s="34"/>
      <c r="H13" s="44" t="s">
        <v>59</v>
      </c>
      <c r="I13" s="64">
        <v>-8.0420763478986843E-3</v>
      </c>
      <c r="J13" s="34"/>
      <c r="K13" s="2">
        <f t="shared" si="0"/>
        <v>-4.608567268134834E-2</v>
      </c>
      <c r="L13" s="2">
        <f t="shared" si="1"/>
        <v>1.4028878667870209E-3</v>
      </c>
    </row>
    <row r="14" spans="1:12" ht="23" x14ac:dyDescent="0.25">
      <c r="B14" s="44" t="s">
        <v>60</v>
      </c>
      <c r="C14" s="45">
        <v>4.753820033955857E-3</v>
      </c>
      <c r="D14" s="46">
        <v>6.8795554372855089E-2</v>
      </c>
      <c r="E14" s="47">
        <v>2945</v>
      </c>
      <c r="F14" s="48">
        <v>0</v>
      </c>
      <c r="G14" s="34"/>
      <c r="H14" s="44" t="s">
        <v>60</v>
      </c>
      <c r="I14" s="64">
        <v>-6.7446380319365201E-3</v>
      </c>
      <c r="J14" s="34"/>
      <c r="K14" s="2">
        <f t="shared" si="0"/>
        <v>-9.7572805361201151E-2</v>
      </c>
      <c r="L14" s="2">
        <f t="shared" si="1"/>
        <v>4.660591180678321E-4</v>
      </c>
    </row>
    <row r="15" spans="1:12" ht="23" x14ac:dyDescent="0.25">
      <c r="B15" s="44" t="s">
        <v>61</v>
      </c>
      <c r="C15" s="45">
        <v>2.4787775891341256E-2</v>
      </c>
      <c r="D15" s="46">
        <v>0.15550419001231588</v>
      </c>
      <c r="E15" s="47">
        <v>2945</v>
      </c>
      <c r="F15" s="48">
        <v>0</v>
      </c>
      <c r="G15" s="34"/>
      <c r="H15" s="44" t="s">
        <v>61</v>
      </c>
      <c r="I15" s="64">
        <v>-3.9210770600569787E-2</v>
      </c>
      <c r="J15" s="34"/>
      <c r="K15" s="2">
        <f t="shared" si="0"/>
        <v>-0.24590220239961103</v>
      </c>
      <c r="L15" s="2">
        <f t="shared" si="1"/>
        <v>6.2502997128034829E-3</v>
      </c>
    </row>
    <row r="16" spans="1:12" ht="23" x14ac:dyDescent="0.25">
      <c r="B16" s="44" t="s">
        <v>62</v>
      </c>
      <c r="C16" s="45">
        <v>6.1799660441426145E-2</v>
      </c>
      <c r="D16" s="46">
        <v>0.24083221724116166</v>
      </c>
      <c r="E16" s="47">
        <v>2945</v>
      </c>
      <c r="F16" s="48">
        <v>0</v>
      </c>
      <c r="G16" s="34"/>
      <c r="H16" s="44" t="s">
        <v>62</v>
      </c>
      <c r="I16" s="64">
        <v>-5.4753456918461667E-2</v>
      </c>
      <c r="J16" s="34"/>
      <c r="K16" s="2">
        <f t="shared" si="0"/>
        <v>-0.21330083018530072</v>
      </c>
      <c r="L16" s="2">
        <f t="shared" si="1"/>
        <v>1.4050217551112824E-2</v>
      </c>
    </row>
    <row r="17" spans="2:12" ht="23" x14ac:dyDescent="0.25">
      <c r="B17" s="44" t="s">
        <v>63</v>
      </c>
      <c r="C17" s="45">
        <v>6.655348047538201E-2</v>
      </c>
      <c r="D17" s="46">
        <v>0.24928942346826294</v>
      </c>
      <c r="E17" s="47">
        <v>2945</v>
      </c>
      <c r="F17" s="48">
        <v>0</v>
      </c>
      <c r="G17" s="34"/>
      <c r="H17" s="44" t="s">
        <v>63</v>
      </c>
      <c r="I17" s="64">
        <v>5.2692452420178924E-3</v>
      </c>
      <c r="J17" s="34"/>
      <c r="K17" s="2">
        <f t="shared" si="0"/>
        <v>1.973031411944132E-2</v>
      </c>
      <c r="L17" s="2">
        <f t="shared" si="1"/>
        <v>-1.4067448408186611E-3</v>
      </c>
    </row>
    <row r="18" spans="2:12" ht="34.5" x14ac:dyDescent="0.25">
      <c r="B18" s="44" t="s">
        <v>64</v>
      </c>
      <c r="C18" s="45">
        <v>1.7996604414261461E-2</v>
      </c>
      <c r="D18" s="46">
        <v>0.13296138389784795</v>
      </c>
      <c r="E18" s="47">
        <v>2945</v>
      </c>
      <c r="F18" s="48">
        <v>0</v>
      </c>
      <c r="G18" s="34"/>
      <c r="H18" s="44" t="s">
        <v>64</v>
      </c>
      <c r="I18" s="64">
        <v>5.7917012052834584E-3</v>
      </c>
      <c r="J18" s="34"/>
      <c r="K18" s="2">
        <f t="shared" si="0"/>
        <v>4.2775353889035639E-2</v>
      </c>
      <c r="L18" s="2">
        <f t="shared" si="1"/>
        <v>-7.8391900280736144E-4</v>
      </c>
    </row>
    <row r="19" spans="2:12" ht="46" x14ac:dyDescent="0.25">
      <c r="B19" s="44" t="s">
        <v>65</v>
      </c>
      <c r="C19" s="45">
        <v>3.3955857385398983E-2</v>
      </c>
      <c r="D19" s="46">
        <v>0.18114634804341295</v>
      </c>
      <c r="E19" s="47">
        <v>2945</v>
      </c>
      <c r="F19" s="48">
        <v>0</v>
      </c>
      <c r="G19" s="34"/>
      <c r="H19" s="44" t="s">
        <v>65</v>
      </c>
      <c r="I19" s="64">
        <v>-3.838595015883435E-2</v>
      </c>
      <c r="J19" s="34"/>
      <c r="K19" s="2">
        <f>((1-C19)/D19)*I19</f>
        <v>-0.20471029479849551</v>
      </c>
      <c r="L19" s="2">
        <f t="shared" si="1"/>
        <v>7.1954409419506338E-3</v>
      </c>
    </row>
    <row r="20" spans="2:12" ht="23" x14ac:dyDescent="0.25">
      <c r="B20" s="44" t="s">
        <v>66</v>
      </c>
      <c r="C20" s="45">
        <v>2.7164685908319186E-3</v>
      </c>
      <c r="D20" s="46">
        <v>5.2057752508349667E-2</v>
      </c>
      <c r="E20" s="47">
        <v>2945</v>
      </c>
      <c r="F20" s="48">
        <v>0</v>
      </c>
      <c r="G20" s="34"/>
      <c r="H20" s="44" t="s">
        <v>66</v>
      </c>
      <c r="I20" s="64">
        <v>5.7865569901483218E-3</v>
      </c>
      <c r="J20" s="34"/>
      <c r="K20" s="2">
        <f t="shared" ref="K20:K58" si="2">((1-C20)/D20)*I20</f>
        <v>0.11085453581404472</v>
      </c>
      <c r="L20" s="2">
        <f t="shared" ref="L20:L58" si="3">((0-C20)/D20)*I20</f>
        <v>-3.0195311083158251E-4</v>
      </c>
    </row>
    <row r="21" spans="2:12" ht="23" x14ac:dyDescent="0.25">
      <c r="B21" s="44" t="s">
        <v>67</v>
      </c>
      <c r="C21" s="45">
        <v>4.753820033955857E-3</v>
      </c>
      <c r="D21" s="46">
        <v>6.8795554372857406E-2</v>
      </c>
      <c r="E21" s="47">
        <v>2945</v>
      </c>
      <c r="F21" s="48">
        <v>0</v>
      </c>
      <c r="G21" s="34"/>
      <c r="H21" s="44" t="s">
        <v>67</v>
      </c>
      <c r="I21" s="64">
        <v>5.3085534020965537E-3</v>
      </c>
      <c r="J21" s="34"/>
      <c r="K21" s="2">
        <f t="shared" si="2"/>
        <v>7.6797367834960314E-2</v>
      </c>
      <c r="L21" s="2">
        <f t="shared" si="3"/>
        <v>-3.6682468430209629E-4</v>
      </c>
    </row>
    <row r="22" spans="2:12" ht="23" x14ac:dyDescent="0.25">
      <c r="B22" s="44" t="s">
        <v>68</v>
      </c>
      <c r="C22" s="45">
        <v>3.3955857385398981E-3</v>
      </c>
      <c r="D22" s="46">
        <v>5.818251637292679E-2</v>
      </c>
      <c r="E22" s="47">
        <v>2945</v>
      </c>
      <c r="F22" s="48">
        <v>0</v>
      </c>
      <c r="G22" s="34"/>
      <c r="H22" s="44" t="s">
        <v>68</v>
      </c>
      <c r="I22" s="64">
        <v>1.3656558171171807E-3</v>
      </c>
      <c r="J22" s="34"/>
      <c r="K22" s="2">
        <f t="shared" si="2"/>
        <v>2.3392226746901688E-2</v>
      </c>
      <c r="L22" s="2">
        <f t="shared" si="3"/>
        <v>-7.9700942919596894E-5</v>
      </c>
    </row>
    <row r="23" spans="2:12" ht="34.5" x14ac:dyDescent="0.25">
      <c r="B23" s="44" t="s">
        <v>69</v>
      </c>
      <c r="C23" s="45">
        <v>3.7351443123938878E-2</v>
      </c>
      <c r="D23" s="46">
        <v>0.18965370083911554</v>
      </c>
      <c r="E23" s="47">
        <v>2945</v>
      </c>
      <c r="F23" s="48">
        <v>0</v>
      </c>
      <c r="G23" s="34"/>
      <c r="H23" s="44" t="s">
        <v>69</v>
      </c>
      <c r="I23" s="64">
        <v>1.5353276237435773E-2</v>
      </c>
      <c r="J23" s="34"/>
      <c r="K23" s="2">
        <f t="shared" si="2"/>
        <v>7.793050780393089E-2</v>
      </c>
      <c r="L23" s="2">
        <f t="shared" si="3"/>
        <v>-3.0237586802230681E-3</v>
      </c>
    </row>
    <row r="24" spans="2:12" ht="46" x14ac:dyDescent="0.25">
      <c r="B24" s="44" t="s">
        <v>70</v>
      </c>
      <c r="C24" s="45">
        <v>3.3955857385398983E-2</v>
      </c>
      <c r="D24" s="46">
        <v>0.18114634804340632</v>
      </c>
      <c r="E24" s="47">
        <v>2945</v>
      </c>
      <c r="F24" s="48">
        <v>0</v>
      </c>
      <c r="G24" s="34"/>
      <c r="H24" s="44" t="s">
        <v>70</v>
      </c>
      <c r="I24" s="64">
        <v>1.5582978995545484E-2</v>
      </c>
      <c r="J24" s="34"/>
      <c r="K24" s="2">
        <f t="shared" si="2"/>
        <v>8.3103224247865426E-2</v>
      </c>
      <c r="L24" s="2">
        <f t="shared" si="3"/>
        <v>-2.921027214336219E-3</v>
      </c>
    </row>
    <row r="25" spans="2:12" ht="46" x14ac:dyDescent="0.25">
      <c r="B25" s="44" t="s">
        <v>71</v>
      </c>
      <c r="C25" s="45">
        <v>1.5959252971137521E-2</v>
      </c>
      <c r="D25" s="46">
        <v>0.12533909862234971</v>
      </c>
      <c r="E25" s="47">
        <v>2945</v>
      </c>
      <c r="F25" s="48">
        <v>0</v>
      </c>
      <c r="G25" s="34"/>
      <c r="H25" s="44" t="s">
        <v>71</v>
      </c>
      <c r="I25" s="64">
        <v>1.0878154815729865E-2</v>
      </c>
      <c r="J25" s="34"/>
      <c r="K25" s="2">
        <f t="shared" si="2"/>
        <v>8.5404695811795661E-2</v>
      </c>
      <c r="L25" s="2">
        <f t="shared" si="3"/>
        <v>-1.38510031164748E-3</v>
      </c>
    </row>
    <row r="26" spans="2:12" ht="46" x14ac:dyDescent="0.25">
      <c r="B26" s="44" t="s">
        <v>72</v>
      </c>
      <c r="C26" s="45">
        <v>4.753820033955857E-3</v>
      </c>
      <c r="D26" s="46">
        <v>6.8795554372858808E-2</v>
      </c>
      <c r="E26" s="47">
        <v>2945</v>
      </c>
      <c r="F26" s="48">
        <v>0</v>
      </c>
      <c r="G26" s="34"/>
      <c r="H26" s="44" t="s">
        <v>72</v>
      </c>
      <c r="I26" s="64">
        <v>6.841850321219636E-3</v>
      </c>
      <c r="J26" s="34"/>
      <c r="K26" s="2">
        <f t="shared" si="2"/>
        <v>9.8979148553524937E-2</v>
      </c>
      <c r="L26" s="2">
        <f t="shared" si="3"/>
        <v>-4.7277655399158964E-4</v>
      </c>
    </row>
    <row r="27" spans="2:12" ht="34.5" x14ac:dyDescent="0.25">
      <c r="B27" s="44" t="s">
        <v>73</v>
      </c>
      <c r="C27" s="45">
        <v>2.9541595925297114E-2</v>
      </c>
      <c r="D27" s="46">
        <v>0.16934765457349846</v>
      </c>
      <c r="E27" s="47">
        <v>2945</v>
      </c>
      <c r="F27" s="48">
        <v>0</v>
      </c>
      <c r="G27" s="34"/>
      <c r="H27" s="44" t="s">
        <v>73</v>
      </c>
      <c r="I27" s="64">
        <v>1.5360664980016422E-2</v>
      </c>
      <c r="J27" s="34"/>
      <c r="K27" s="2">
        <f t="shared" si="2"/>
        <v>8.8025349152758336E-2</v>
      </c>
      <c r="L27" s="2">
        <f t="shared" si="3"/>
        <v>-2.679568011298102E-3</v>
      </c>
    </row>
    <row r="28" spans="2:12" ht="23" x14ac:dyDescent="0.25">
      <c r="B28" s="44" t="s">
        <v>74</v>
      </c>
      <c r="C28" s="45">
        <v>0.25093378607809846</v>
      </c>
      <c r="D28" s="46">
        <v>0.43362410938105872</v>
      </c>
      <c r="E28" s="47">
        <v>2945</v>
      </c>
      <c r="F28" s="48">
        <v>0</v>
      </c>
      <c r="G28" s="34"/>
      <c r="H28" s="44" t="s">
        <v>74</v>
      </c>
      <c r="I28" s="64">
        <v>1.8303493299562022E-2</v>
      </c>
      <c r="J28" s="34"/>
      <c r="K28" s="2">
        <f t="shared" si="2"/>
        <v>3.1618464312369046E-2</v>
      </c>
      <c r="L28" s="2">
        <f t="shared" si="3"/>
        <v>-1.0592042215249649E-2</v>
      </c>
    </row>
    <row r="29" spans="2:12" ht="34.5" x14ac:dyDescent="0.25">
      <c r="B29" s="44" t="s">
        <v>75</v>
      </c>
      <c r="C29" s="45">
        <v>6.6893039049235992E-2</v>
      </c>
      <c r="D29" s="46">
        <v>0.24987909529351351</v>
      </c>
      <c r="E29" s="47">
        <v>2945</v>
      </c>
      <c r="F29" s="48">
        <v>0</v>
      </c>
      <c r="G29" s="34"/>
      <c r="H29" s="44" t="s">
        <v>75</v>
      </c>
      <c r="I29" s="64">
        <v>-5.4233309666907601E-3</v>
      </c>
      <c r="J29" s="34"/>
      <c r="K29" s="2">
        <f t="shared" si="2"/>
        <v>-2.0251985747806366E-2</v>
      </c>
      <c r="L29" s="2">
        <f t="shared" si="3"/>
        <v>1.4518344950210529E-3</v>
      </c>
    </row>
    <row r="30" spans="2:12" ht="23" x14ac:dyDescent="0.25">
      <c r="B30" s="44" t="s">
        <v>76</v>
      </c>
      <c r="C30" s="45">
        <v>5.0933786078098476E-3</v>
      </c>
      <c r="D30" s="46">
        <v>7.1198015267401743E-2</v>
      </c>
      <c r="E30" s="47">
        <v>2945</v>
      </c>
      <c r="F30" s="48">
        <v>0</v>
      </c>
      <c r="G30" s="34"/>
      <c r="H30" s="44" t="s">
        <v>76</v>
      </c>
      <c r="I30" s="64">
        <v>1.8542577984344481E-3</v>
      </c>
      <c r="J30" s="34"/>
      <c r="K30" s="2">
        <f t="shared" si="2"/>
        <v>2.59110223017016E-2</v>
      </c>
      <c r="L30" s="2">
        <f t="shared" si="3"/>
        <v>-1.3265028482099795E-4</v>
      </c>
    </row>
    <row r="31" spans="2:12" ht="23" x14ac:dyDescent="0.25">
      <c r="B31" s="44" t="s">
        <v>77</v>
      </c>
      <c r="C31" s="45">
        <v>3.0560271646859084E-3</v>
      </c>
      <c r="D31" s="46">
        <v>5.5206183920307204E-2</v>
      </c>
      <c r="E31" s="47">
        <v>2945</v>
      </c>
      <c r="F31" s="48">
        <v>0</v>
      </c>
      <c r="G31" s="34"/>
      <c r="H31" s="44" t="s">
        <v>77</v>
      </c>
      <c r="I31" s="64">
        <v>-1.7449267875564456E-3</v>
      </c>
      <c r="J31" s="34"/>
      <c r="K31" s="2">
        <f t="shared" si="2"/>
        <v>-3.1510858392322018E-2</v>
      </c>
      <c r="L31" s="2">
        <f t="shared" si="3"/>
        <v>9.6593230766654675E-5</v>
      </c>
    </row>
    <row r="32" spans="2:12" ht="23" x14ac:dyDescent="0.25">
      <c r="B32" s="44" t="s">
        <v>78</v>
      </c>
      <c r="C32" s="45">
        <v>0.14261460101867574</v>
      </c>
      <c r="D32" s="46">
        <v>0.34973877459110758</v>
      </c>
      <c r="E32" s="47">
        <v>2945</v>
      </c>
      <c r="F32" s="48">
        <v>0</v>
      </c>
      <c r="G32" s="34"/>
      <c r="H32" s="44" t="s">
        <v>78</v>
      </c>
      <c r="I32" s="64">
        <v>-8.1543484310668921E-2</v>
      </c>
      <c r="J32" s="34"/>
      <c r="K32" s="2">
        <f t="shared" si="2"/>
        <v>-0.1999040366964443</v>
      </c>
      <c r="L32" s="2">
        <f t="shared" si="3"/>
        <v>3.3251364519804594E-2</v>
      </c>
    </row>
    <row r="33" spans="2:12" ht="23" x14ac:dyDescent="0.25">
      <c r="B33" s="44" t="s">
        <v>79</v>
      </c>
      <c r="C33" s="45">
        <v>1.0186757215619694E-3</v>
      </c>
      <c r="D33" s="46">
        <v>3.1905856616381095E-2</v>
      </c>
      <c r="E33" s="47">
        <v>2945</v>
      </c>
      <c r="F33" s="48">
        <v>0</v>
      </c>
      <c r="G33" s="34"/>
      <c r="H33" s="44" t="s">
        <v>79</v>
      </c>
      <c r="I33" s="64">
        <v>-3.1142872364765591E-3</v>
      </c>
      <c r="J33" s="34"/>
      <c r="K33" s="2">
        <f t="shared" si="2"/>
        <v>-9.750920732469795E-2</v>
      </c>
      <c r="L33" s="2">
        <f t="shared" si="3"/>
        <v>9.9431550637013542E-5</v>
      </c>
    </row>
    <row r="34" spans="2:12" ht="34.5" x14ac:dyDescent="0.25">
      <c r="B34" s="44" t="s">
        <v>80</v>
      </c>
      <c r="C34" s="45">
        <v>3.0560271646859084E-3</v>
      </c>
      <c r="D34" s="46">
        <v>5.5206183920306788E-2</v>
      </c>
      <c r="E34" s="47">
        <v>2945</v>
      </c>
      <c r="F34" s="48">
        <v>0</v>
      </c>
      <c r="G34" s="34"/>
      <c r="H34" s="44" t="s">
        <v>80</v>
      </c>
      <c r="I34" s="64">
        <v>3.7175036654487027E-3</v>
      </c>
      <c r="J34" s="34"/>
      <c r="K34" s="2">
        <f t="shared" si="2"/>
        <v>6.7132748726343713E-2</v>
      </c>
      <c r="L34" s="2">
        <f t="shared" si="3"/>
        <v>-2.057883986842961E-4</v>
      </c>
    </row>
    <row r="35" spans="2:12" ht="46" x14ac:dyDescent="0.25">
      <c r="B35" s="44" t="s">
        <v>81</v>
      </c>
      <c r="C35" s="45">
        <v>5.0933786078098476E-3</v>
      </c>
      <c r="D35" s="46">
        <v>7.1198015267401715E-2</v>
      </c>
      <c r="E35" s="47">
        <v>2945</v>
      </c>
      <c r="F35" s="48">
        <v>0</v>
      </c>
      <c r="G35" s="34"/>
      <c r="H35" s="44" t="s">
        <v>81</v>
      </c>
      <c r="I35" s="64">
        <v>4.5783607724251109E-3</v>
      </c>
      <c r="J35" s="34"/>
      <c r="K35" s="2">
        <f t="shared" si="2"/>
        <v>6.397708462097465E-2</v>
      </c>
      <c r="L35" s="2">
        <f t="shared" si="3"/>
        <v>-3.2752773696744707E-4</v>
      </c>
    </row>
    <row r="36" spans="2:12" ht="46" x14ac:dyDescent="0.25">
      <c r="B36" s="44" t="s">
        <v>82</v>
      </c>
      <c r="C36" s="45">
        <v>1.697792869269949E-3</v>
      </c>
      <c r="D36" s="46">
        <v>4.117628061736834E-2</v>
      </c>
      <c r="E36" s="47">
        <v>2945</v>
      </c>
      <c r="F36" s="48">
        <v>0</v>
      </c>
      <c r="G36" s="34"/>
      <c r="H36" s="44" t="s">
        <v>82</v>
      </c>
      <c r="I36" s="64">
        <v>2.1468485615953668E-3</v>
      </c>
      <c r="J36" s="34"/>
      <c r="K36" s="2">
        <f t="shared" si="2"/>
        <v>5.2049471814413335E-2</v>
      </c>
      <c r="L36" s="2">
        <f t="shared" si="3"/>
        <v>-8.8519509888458059E-5</v>
      </c>
    </row>
    <row r="37" spans="2:12" ht="46" x14ac:dyDescent="0.25">
      <c r="B37" s="44" t="s">
        <v>83</v>
      </c>
      <c r="C37" s="45">
        <v>3.7351443123938878E-3</v>
      </c>
      <c r="D37" s="46">
        <v>6.1011941466816905E-2</v>
      </c>
      <c r="E37" s="47">
        <v>2945</v>
      </c>
      <c r="F37" s="48">
        <v>0</v>
      </c>
      <c r="G37" s="34"/>
      <c r="H37" s="44" t="s">
        <v>83</v>
      </c>
      <c r="I37" s="64">
        <v>1.7580871745378321E-3</v>
      </c>
      <c r="J37" s="34"/>
      <c r="K37" s="2">
        <f t="shared" si="2"/>
        <v>2.8707830354485268E-2</v>
      </c>
      <c r="L37" s="2">
        <f t="shared" si="3"/>
        <v>-1.0762990248784522E-4</v>
      </c>
    </row>
    <row r="38" spans="2:12" ht="34.5" x14ac:dyDescent="0.25">
      <c r="B38" s="44" t="s">
        <v>84</v>
      </c>
      <c r="C38" s="45">
        <v>2.9202037351443125E-2</v>
      </c>
      <c r="D38" s="46">
        <v>0.16840103288365629</v>
      </c>
      <c r="E38" s="47">
        <v>2945</v>
      </c>
      <c r="F38" s="48">
        <v>0</v>
      </c>
      <c r="G38" s="34"/>
      <c r="H38" s="44" t="s">
        <v>84</v>
      </c>
      <c r="I38" s="64">
        <v>9.3081802348620474E-3</v>
      </c>
      <c r="J38" s="34"/>
      <c r="K38" s="2">
        <f t="shared" si="2"/>
        <v>5.3659780188002881E-2</v>
      </c>
      <c r="L38" s="2">
        <f t="shared" si="3"/>
        <v>-1.614110212021073E-3</v>
      </c>
    </row>
    <row r="39" spans="2:12" ht="34.5" x14ac:dyDescent="0.25">
      <c r="B39" s="44" t="s">
        <v>85</v>
      </c>
      <c r="C39" s="45">
        <v>0.29983022071307303</v>
      </c>
      <c r="D39" s="46">
        <v>0.45826124416574993</v>
      </c>
      <c r="E39" s="47">
        <v>2945</v>
      </c>
      <c r="F39" s="48">
        <v>0</v>
      </c>
      <c r="G39" s="34"/>
      <c r="H39" s="44" t="s">
        <v>85</v>
      </c>
      <c r="I39" s="64">
        <v>2.3227314280286959E-2</v>
      </c>
      <c r="J39" s="34"/>
      <c r="K39" s="2">
        <f t="shared" si="2"/>
        <v>3.5488629510145468E-2</v>
      </c>
      <c r="L39" s="2">
        <f t="shared" si="3"/>
        <v>-1.519711923252107E-2</v>
      </c>
    </row>
    <row r="40" spans="2:12" ht="34.5" x14ac:dyDescent="0.25">
      <c r="B40" s="44" t="s">
        <v>86</v>
      </c>
      <c r="C40" s="45">
        <v>6.3497453310696089E-2</v>
      </c>
      <c r="D40" s="46">
        <v>0.24389695697549796</v>
      </c>
      <c r="E40" s="47">
        <v>2945</v>
      </c>
      <c r="F40" s="48">
        <v>0</v>
      </c>
      <c r="G40" s="34"/>
      <c r="H40" s="44" t="s">
        <v>86</v>
      </c>
      <c r="I40" s="64">
        <v>-4.6917325581595833E-3</v>
      </c>
      <c r="J40" s="34"/>
      <c r="K40" s="2">
        <f t="shared" si="2"/>
        <v>-1.8015064819127603E-2</v>
      </c>
      <c r="L40" s="2">
        <f t="shared" si="3"/>
        <v>1.2214710374100297E-3</v>
      </c>
    </row>
    <row r="41" spans="2:12" ht="23" x14ac:dyDescent="0.25">
      <c r="B41" s="44" t="s">
        <v>87</v>
      </c>
      <c r="C41" s="45">
        <v>1.3582342954159593E-3</v>
      </c>
      <c r="D41" s="46">
        <v>3.6835447942737971E-2</v>
      </c>
      <c r="E41" s="47">
        <v>2945</v>
      </c>
      <c r="F41" s="48">
        <v>0</v>
      </c>
      <c r="G41" s="34"/>
      <c r="H41" s="44" t="s">
        <v>87</v>
      </c>
      <c r="I41" s="64">
        <v>9.4295835136678173E-4</v>
      </c>
      <c r="J41" s="34"/>
      <c r="K41" s="2">
        <f t="shared" si="2"/>
        <v>2.5564439842259506E-2</v>
      </c>
      <c r="L41" s="2">
        <f t="shared" si="3"/>
        <v>-3.4769724368935066E-5</v>
      </c>
    </row>
    <row r="42" spans="2:12" ht="34.5" x14ac:dyDescent="0.25">
      <c r="B42" s="44" t="s">
        <v>88</v>
      </c>
      <c r="C42" s="45">
        <v>6.7911714770797966E-4</v>
      </c>
      <c r="D42" s="46">
        <v>2.605544989688376E-2</v>
      </c>
      <c r="E42" s="47">
        <v>2945</v>
      </c>
      <c r="F42" s="48">
        <v>0</v>
      </c>
      <c r="G42" s="34"/>
      <c r="H42" s="44" t="s">
        <v>88</v>
      </c>
      <c r="I42" s="64">
        <v>1.0187397473537787E-3</v>
      </c>
      <c r="J42" s="34"/>
      <c r="K42" s="2">
        <f t="shared" si="2"/>
        <v>3.9072359439245689E-2</v>
      </c>
      <c r="L42" s="2">
        <f t="shared" si="3"/>
        <v>-2.6552741718821395E-5</v>
      </c>
    </row>
    <row r="43" spans="2:12" ht="23" x14ac:dyDescent="0.25">
      <c r="B43" s="44" t="s">
        <v>89</v>
      </c>
      <c r="C43" s="45">
        <v>6.7911714770797966E-4</v>
      </c>
      <c r="D43" s="46">
        <v>2.6055449896883794E-2</v>
      </c>
      <c r="E43" s="47">
        <v>2945</v>
      </c>
      <c r="F43" s="48">
        <v>0</v>
      </c>
      <c r="G43" s="34"/>
      <c r="H43" s="44" t="s">
        <v>89</v>
      </c>
      <c r="I43" s="64">
        <v>-9.4556600819410176E-4</v>
      </c>
      <c r="J43" s="34"/>
      <c r="K43" s="2">
        <f t="shared" si="2"/>
        <v>-3.6265881489026187E-2</v>
      </c>
      <c r="L43" s="2">
        <f t="shared" si="3"/>
        <v>2.4645519190639613E-5</v>
      </c>
    </row>
    <row r="44" spans="2:12" ht="23" x14ac:dyDescent="0.25">
      <c r="B44" s="44" t="s">
        <v>90</v>
      </c>
      <c r="C44" s="45">
        <v>1.0526315789473684E-2</v>
      </c>
      <c r="D44" s="46">
        <v>0.10207374953066231</v>
      </c>
      <c r="E44" s="47">
        <v>2945</v>
      </c>
      <c r="F44" s="48">
        <v>0</v>
      </c>
      <c r="G44" s="34"/>
      <c r="H44" s="44" t="s">
        <v>90</v>
      </c>
      <c r="I44" s="64">
        <v>4.2190102725491408E-3</v>
      </c>
      <c r="J44" s="34"/>
      <c r="K44" s="2">
        <f t="shared" si="2"/>
        <v>4.0897876851748567E-2</v>
      </c>
      <c r="L44" s="2">
        <f t="shared" si="3"/>
        <v>-4.3508379629519749E-4</v>
      </c>
    </row>
    <row r="45" spans="2:12" ht="23" x14ac:dyDescent="0.25">
      <c r="B45" s="44" t="s">
        <v>91</v>
      </c>
      <c r="C45" s="45">
        <v>1.2224108658743633E-2</v>
      </c>
      <c r="D45" s="46">
        <v>0.10990350895211681</v>
      </c>
      <c r="E45" s="47">
        <v>2945</v>
      </c>
      <c r="F45" s="48">
        <v>0</v>
      </c>
      <c r="G45" s="34"/>
      <c r="H45" s="44" t="s">
        <v>91</v>
      </c>
      <c r="I45" s="64">
        <v>4.1803814930396251E-3</v>
      </c>
      <c r="J45" s="34"/>
      <c r="K45" s="2">
        <f t="shared" si="2"/>
        <v>3.7571867311650332E-2</v>
      </c>
      <c r="L45" s="2">
        <f t="shared" si="3"/>
        <v>-4.6496638818130354E-4</v>
      </c>
    </row>
    <row r="46" spans="2:12" ht="23" x14ac:dyDescent="0.25">
      <c r="B46" s="44" t="s">
        <v>92</v>
      </c>
      <c r="C46" s="45">
        <v>2.5127334465195245E-2</v>
      </c>
      <c r="D46" s="46">
        <v>0.15653840475608452</v>
      </c>
      <c r="E46" s="47">
        <v>2945</v>
      </c>
      <c r="F46" s="48">
        <v>0</v>
      </c>
      <c r="G46" s="34"/>
      <c r="H46" s="44" t="s">
        <v>92</v>
      </c>
      <c r="I46" s="64">
        <v>1.0250249747669717E-2</v>
      </c>
      <c r="J46" s="34"/>
      <c r="K46" s="2">
        <f t="shared" si="2"/>
        <v>6.3835378349988134E-2</v>
      </c>
      <c r="L46" s="2">
        <f t="shared" si="3"/>
        <v>-1.6453563211073221E-3</v>
      </c>
    </row>
    <row r="47" spans="2:12" ht="23" x14ac:dyDescent="0.25">
      <c r="B47" s="44" t="s">
        <v>93</v>
      </c>
      <c r="C47" s="45">
        <v>1.0526315789473684E-2</v>
      </c>
      <c r="D47" s="46">
        <v>0.10207374953066402</v>
      </c>
      <c r="E47" s="47">
        <v>2945</v>
      </c>
      <c r="F47" s="48">
        <v>0</v>
      </c>
      <c r="G47" s="34"/>
      <c r="H47" s="44" t="s">
        <v>93</v>
      </c>
      <c r="I47" s="64">
        <v>1.8752981753715062E-3</v>
      </c>
      <c r="J47" s="34"/>
      <c r="K47" s="2">
        <f t="shared" si="2"/>
        <v>1.8178603246280206E-2</v>
      </c>
      <c r="L47" s="2">
        <f t="shared" si="3"/>
        <v>-1.933893962370235E-4</v>
      </c>
    </row>
    <row r="48" spans="2:12" ht="23" x14ac:dyDescent="0.25">
      <c r="B48" s="44" t="s">
        <v>94</v>
      </c>
      <c r="C48" s="45">
        <v>0.51375212224108657</v>
      </c>
      <c r="D48" s="46">
        <v>0.4998957224989154</v>
      </c>
      <c r="E48" s="47">
        <v>2945</v>
      </c>
      <c r="F48" s="48">
        <v>0</v>
      </c>
      <c r="G48" s="34"/>
      <c r="H48" s="44" t="s">
        <v>94</v>
      </c>
      <c r="I48" s="64">
        <v>3.9277172948756559E-2</v>
      </c>
      <c r="J48" s="34"/>
      <c r="K48" s="2">
        <f t="shared" si="2"/>
        <v>3.8204851794354205E-2</v>
      </c>
      <c r="L48" s="2">
        <f t="shared" si="3"/>
        <v>-4.0365880422386813E-2</v>
      </c>
    </row>
    <row r="49" spans="2:12" ht="23" x14ac:dyDescent="0.25">
      <c r="B49" s="44" t="s">
        <v>95</v>
      </c>
      <c r="C49" s="45">
        <v>0.40407470288624786</v>
      </c>
      <c r="D49" s="46">
        <v>0.49079540573150598</v>
      </c>
      <c r="E49" s="47">
        <v>2945</v>
      </c>
      <c r="F49" s="48">
        <v>0</v>
      </c>
      <c r="G49" s="34"/>
      <c r="H49" s="44" t="s">
        <v>95</v>
      </c>
      <c r="I49" s="64">
        <v>-4.5632916008900896E-2</v>
      </c>
      <c r="J49" s="34"/>
      <c r="K49" s="2">
        <f t="shared" si="2"/>
        <v>-5.5407627523000443E-2</v>
      </c>
      <c r="L49" s="2">
        <f t="shared" si="3"/>
        <v>3.7569844303345028E-2</v>
      </c>
    </row>
    <row r="50" spans="2:12" ht="23" x14ac:dyDescent="0.25">
      <c r="B50" s="44" t="s">
        <v>96</v>
      </c>
      <c r="C50" s="45">
        <v>3.3955857385398983E-4</v>
      </c>
      <c r="D50" s="46">
        <v>1.8427115179918744E-2</v>
      </c>
      <c r="E50" s="47">
        <v>2945</v>
      </c>
      <c r="F50" s="48">
        <v>0</v>
      </c>
      <c r="G50" s="34"/>
      <c r="H50" s="44" t="s">
        <v>96</v>
      </c>
      <c r="I50" s="64">
        <v>-1.2827990852270297E-4</v>
      </c>
      <c r="J50" s="34"/>
      <c r="K50" s="2">
        <f t="shared" si="2"/>
        <v>-6.9591115444732543E-3</v>
      </c>
      <c r="L50" s="2">
        <f t="shared" si="3"/>
        <v>2.3638286496172742E-6</v>
      </c>
    </row>
    <row r="51" spans="2:12" ht="23" x14ac:dyDescent="0.25">
      <c r="B51" s="44" t="s">
        <v>98</v>
      </c>
      <c r="C51" s="45">
        <v>3.3955857385398981E-3</v>
      </c>
      <c r="D51" s="46">
        <v>5.8182516372930163E-2</v>
      </c>
      <c r="E51" s="47">
        <v>2945</v>
      </c>
      <c r="F51" s="48">
        <v>0</v>
      </c>
      <c r="G51" s="34"/>
      <c r="H51" s="44" t="s">
        <v>98</v>
      </c>
      <c r="I51" s="64">
        <v>-6.1395708581421012E-3</v>
      </c>
      <c r="J51" s="34"/>
      <c r="K51" s="2">
        <f t="shared" si="2"/>
        <v>-0.10516429677390542</v>
      </c>
      <c r="L51" s="2">
        <f t="shared" si="3"/>
        <v>3.583110622620287E-4</v>
      </c>
    </row>
    <row r="52" spans="2:12" ht="34.5" x14ac:dyDescent="0.25">
      <c r="B52" s="44" t="s">
        <v>99</v>
      </c>
      <c r="C52" s="45">
        <v>1.833616298811545E-2</v>
      </c>
      <c r="D52" s="46">
        <v>0.13418666933715842</v>
      </c>
      <c r="E52" s="47">
        <v>2945</v>
      </c>
      <c r="F52" s="48">
        <v>0</v>
      </c>
      <c r="G52" s="34"/>
      <c r="H52" s="44" t="s">
        <v>99</v>
      </c>
      <c r="I52" s="64">
        <v>3.3770387227216219E-3</v>
      </c>
      <c r="J52" s="34"/>
      <c r="K52" s="2">
        <f t="shared" si="2"/>
        <v>2.4705261757075391E-2</v>
      </c>
      <c r="L52" s="2">
        <f t="shared" si="3"/>
        <v>-4.6146113278522003E-4</v>
      </c>
    </row>
    <row r="53" spans="2:12" ht="23" x14ac:dyDescent="0.25">
      <c r="B53" s="44" t="s">
        <v>100</v>
      </c>
      <c r="C53" s="45">
        <v>1.697792869269949E-3</v>
      </c>
      <c r="D53" s="46">
        <v>4.1176280617365758E-2</v>
      </c>
      <c r="E53" s="47">
        <v>2945</v>
      </c>
      <c r="F53" s="48">
        <v>0</v>
      </c>
      <c r="G53" s="34"/>
      <c r="H53" s="44" t="s">
        <v>100</v>
      </c>
      <c r="I53" s="64">
        <v>-4.2996943718877378E-4</v>
      </c>
      <c r="J53" s="34"/>
      <c r="K53" s="2">
        <f t="shared" si="2"/>
        <v>-1.0424434448877406E-2</v>
      </c>
      <c r="L53" s="2">
        <f t="shared" si="3"/>
        <v>1.7728630015097631E-5</v>
      </c>
    </row>
    <row r="54" spans="2:12" x14ac:dyDescent="0.25">
      <c r="B54" s="44" t="s">
        <v>101</v>
      </c>
      <c r="C54" s="45">
        <v>0.72597623089983021</v>
      </c>
      <c r="D54" s="46">
        <v>0.4460967563331168</v>
      </c>
      <c r="E54" s="47">
        <v>2945</v>
      </c>
      <c r="F54" s="48">
        <v>0</v>
      </c>
      <c r="G54" s="34"/>
      <c r="H54" s="44" t="s">
        <v>101</v>
      </c>
      <c r="I54" s="64">
        <v>7.457721383294591E-2</v>
      </c>
      <c r="J54" s="34"/>
      <c r="K54" s="2">
        <f t="shared" si="2"/>
        <v>4.5810530862127365E-2</v>
      </c>
      <c r="L54" s="2">
        <f t="shared" si="3"/>
        <v>-0.1213666852332445</v>
      </c>
    </row>
    <row r="55" spans="2:12" x14ac:dyDescent="0.25">
      <c r="B55" s="44" t="s">
        <v>102</v>
      </c>
      <c r="C55" s="45">
        <v>0.69949066213921907</v>
      </c>
      <c r="D55" s="46">
        <v>0.45855738611038716</v>
      </c>
      <c r="E55" s="47">
        <v>2945</v>
      </c>
      <c r="F55" s="48">
        <v>0</v>
      </c>
      <c r="G55" s="34"/>
      <c r="H55" s="44" t="s">
        <v>102</v>
      </c>
      <c r="I55" s="64">
        <v>1.5634665497899353E-2</v>
      </c>
      <c r="J55" s="34"/>
      <c r="K55" s="2">
        <f t="shared" si="2"/>
        <v>1.0245965104392645E-2</v>
      </c>
      <c r="L55" s="2">
        <f t="shared" si="3"/>
        <v>-2.3849365101750116E-2</v>
      </c>
    </row>
    <row r="56" spans="2:12" x14ac:dyDescent="0.25">
      <c r="B56" s="44" t="s">
        <v>103</v>
      </c>
      <c r="C56" s="45">
        <v>0.67877758913412567</v>
      </c>
      <c r="D56" s="46">
        <v>0.46702530513761814</v>
      </c>
      <c r="E56" s="47">
        <v>2945</v>
      </c>
      <c r="F56" s="48">
        <v>0</v>
      </c>
      <c r="G56" s="34"/>
      <c r="H56" s="44" t="s">
        <v>103</v>
      </c>
      <c r="I56" s="64">
        <v>7.0805693309528156E-2</v>
      </c>
      <c r="J56" s="34"/>
      <c r="K56" s="2">
        <f t="shared" si="2"/>
        <v>4.8700520630706012E-2</v>
      </c>
      <c r="L56" s="2">
        <f t="shared" si="3"/>
        <v>-0.10290945110019169</v>
      </c>
    </row>
    <row r="57" spans="2:12" x14ac:dyDescent="0.25">
      <c r="B57" s="44" t="s">
        <v>104</v>
      </c>
      <c r="C57" s="45">
        <v>4.0407470288624785E-2</v>
      </c>
      <c r="D57" s="46">
        <v>0.19694638201761211</v>
      </c>
      <c r="E57" s="47">
        <v>2945</v>
      </c>
      <c r="F57" s="48">
        <v>0</v>
      </c>
      <c r="G57" s="34"/>
      <c r="H57" s="44" t="s">
        <v>104</v>
      </c>
      <c r="I57" s="64">
        <v>1.5057303672141618E-2</v>
      </c>
      <c r="J57" s="34"/>
      <c r="K57" s="2">
        <f t="shared" si="2"/>
        <v>7.3364516643370736E-2</v>
      </c>
      <c r="L57" s="2">
        <f t="shared" si="3"/>
        <v>-3.0893055486769698E-3</v>
      </c>
    </row>
    <row r="58" spans="2:12" x14ac:dyDescent="0.25">
      <c r="B58" s="44" t="s">
        <v>105</v>
      </c>
      <c r="C58" s="45">
        <v>0.17249575551782684</v>
      </c>
      <c r="D58" s="46">
        <v>0.37787492008592399</v>
      </c>
      <c r="E58" s="47">
        <v>2945</v>
      </c>
      <c r="F58" s="48">
        <v>0</v>
      </c>
      <c r="G58" s="34"/>
      <c r="H58" s="44" t="s">
        <v>105</v>
      </c>
      <c r="I58" s="64">
        <v>3.8178240486264725E-2</v>
      </c>
      <c r="J58" s="34"/>
      <c r="K58" s="2">
        <f t="shared" si="2"/>
        <v>8.3606120358719324E-2</v>
      </c>
      <c r="L58" s="2">
        <f t="shared" si="3"/>
        <v>-1.7427947945108501E-2</v>
      </c>
    </row>
    <row r="59" spans="2:12" x14ac:dyDescent="0.25">
      <c r="B59" s="44" t="s">
        <v>106</v>
      </c>
      <c r="C59" s="45">
        <v>0.29711375212224106</v>
      </c>
      <c r="D59" s="46">
        <v>0.45706466387256517</v>
      </c>
      <c r="E59" s="47">
        <v>2945</v>
      </c>
      <c r="F59" s="48">
        <v>0</v>
      </c>
      <c r="G59" s="34"/>
      <c r="H59" s="44" t="s">
        <v>106</v>
      </c>
      <c r="I59" s="64">
        <v>4.7631822782435503E-2</v>
      </c>
      <c r="J59" s="34"/>
      <c r="K59" s="2">
        <f t="shared" ref="K59:K83" si="4">((1-C59)/D59)*I59</f>
        <v>7.3249489276771093E-2</v>
      </c>
      <c r="L59" s="2">
        <f t="shared" si="1"/>
        <v>-3.0962948365784882E-2</v>
      </c>
    </row>
    <row r="60" spans="2:12" ht="23" x14ac:dyDescent="0.25">
      <c r="B60" s="44" t="s">
        <v>107</v>
      </c>
      <c r="C60" s="45">
        <v>0.20169779286926995</v>
      </c>
      <c r="D60" s="46">
        <v>0.40133587689798483</v>
      </c>
      <c r="E60" s="47">
        <v>2945</v>
      </c>
      <c r="F60" s="48">
        <v>0</v>
      </c>
      <c r="G60" s="34"/>
      <c r="H60" s="44" t="s">
        <v>107</v>
      </c>
      <c r="I60" s="64">
        <v>1.7465088705798833E-2</v>
      </c>
      <c r="J60" s="34"/>
      <c r="K60" s="2">
        <f t="shared" si="4"/>
        <v>3.474002615798339E-2</v>
      </c>
      <c r="L60" s="2">
        <f t="shared" si="1"/>
        <v>-8.7773609263471428E-3</v>
      </c>
    </row>
    <row r="61" spans="2:12" x14ac:dyDescent="0.25">
      <c r="B61" s="44" t="s">
        <v>108</v>
      </c>
      <c r="C61" s="45">
        <v>0.41561969439728352</v>
      </c>
      <c r="D61" s="46">
        <v>0.49291222749508234</v>
      </c>
      <c r="E61" s="47">
        <v>2945</v>
      </c>
      <c r="F61" s="48">
        <v>0</v>
      </c>
      <c r="G61" s="34"/>
      <c r="H61" s="44" t="s">
        <v>108</v>
      </c>
      <c r="I61" s="64">
        <v>5.6206206684594591E-2</v>
      </c>
      <c r="J61" s="34"/>
      <c r="K61" s="2">
        <f t="shared" si="4"/>
        <v>6.6636205001509172E-2</v>
      </c>
      <c r="L61" s="2">
        <f t="shared" si="1"/>
        <v>-4.7392629239887983E-2</v>
      </c>
    </row>
    <row r="62" spans="2:12" x14ac:dyDescent="0.25">
      <c r="B62" s="44" t="s">
        <v>109</v>
      </c>
      <c r="C62" s="45">
        <v>0.10118845500848897</v>
      </c>
      <c r="D62" s="46">
        <v>0.30162931671776605</v>
      </c>
      <c r="E62" s="47">
        <v>2945</v>
      </c>
      <c r="F62" s="48">
        <v>0</v>
      </c>
      <c r="G62" s="34"/>
      <c r="H62" s="44" t="s">
        <v>109</v>
      </c>
      <c r="I62" s="64">
        <v>1.9359132182488206E-2</v>
      </c>
      <c r="J62" s="34"/>
      <c r="K62" s="2">
        <f t="shared" si="4"/>
        <v>5.7687401529734096E-2</v>
      </c>
      <c r="L62" s="2">
        <f t="shared" si="1"/>
        <v>-6.4944637914094308E-3</v>
      </c>
    </row>
    <row r="63" spans="2:12" x14ac:dyDescent="0.25">
      <c r="B63" s="44" t="s">
        <v>110</v>
      </c>
      <c r="C63" s="45">
        <v>0.11001697792869269</v>
      </c>
      <c r="D63" s="46">
        <v>0.31296405715408587</v>
      </c>
      <c r="E63" s="47">
        <v>2945</v>
      </c>
      <c r="F63" s="48">
        <v>0</v>
      </c>
      <c r="G63" s="34"/>
      <c r="H63" s="44" t="s">
        <v>110</v>
      </c>
      <c r="I63" s="64">
        <v>2.8523398752897403E-2</v>
      </c>
      <c r="J63" s="34"/>
      <c r="K63" s="2">
        <f t="shared" si="4"/>
        <v>8.1112639108427323E-2</v>
      </c>
      <c r="L63" s="2">
        <f t="shared" si="1"/>
        <v>-1.0026896249954387E-2</v>
      </c>
    </row>
    <row r="64" spans="2:12" x14ac:dyDescent="0.25">
      <c r="B64" s="44" t="s">
        <v>111</v>
      </c>
      <c r="C64" s="45">
        <v>0.15925297113752121</v>
      </c>
      <c r="D64" s="46">
        <v>0.36597396322459957</v>
      </c>
      <c r="E64" s="47">
        <v>2945</v>
      </c>
      <c r="F64" s="48">
        <v>0</v>
      </c>
      <c r="G64" s="34"/>
      <c r="H64" s="44" t="s">
        <v>111</v>
      </c>
      <c r="I64" s="64">
        <v>2.2503970097409978E-2</v>
      </c>
      <c r="J64" s="34"/>
      <c r="K64" s="2">
        <f t="shared" si="4"/>
        <v>5.1698065704734689E-2</v>
      </c>
      <c r="L64" s="2">
        <f t="shared" si="1"/>
        <v>-9.7925657574800349E-3</v>
      </c>
    </row>
    <row r="65" spans="2:12" x14ac:dyDescent="0.25">
      <c r="B65" s="44" t="s">
        <v>112</v>
      </c>
      <c r="C65" s="45">
        <v>0.10220713073005093</v>
      </c>
      <c r="D65" s="46">
        <v>0.30297194906334124</v>
      </c>
      <c r="E65" s="47">
        <v>2945</v>
      </c>
      <c r="F65" s="48">
        <v>0</v>
      </c>
      <c r="G65" s="34"/>
      <c r="H65" s="44" t="s">
        <v>112</v>
      </c>
      <c r="I65" s="64">
        <v>3.1859099902619863E-2</v>
      </c>
      <c r="J65" s="34"/>
      <c r="K65" s="2">
        <f t="shared" si="4"/>
        <v>9.4407659858804754E-2</v>
      </c>
      <c r="L65" s="2">
        <f t="shared" si="1"/>
        <v>-1.074761937121794E-2</v>
      </c>
    </row>
    <row r="66" spans="2:12" x14ac:dyDescent="0.25">
      <c r="B66" s="44" t="s">
        <v>113</v>
      </c>
      <c r="C66" s="45">
        <v>0.33412563667232598</v>
      </c>
      <c r="D66" s="46">
        <v>0.47176399627086291</v>
      </c>
      <c r="E66" s="47">
        <v>2945</v>
      </c>
      <c r="F66" s="48">
        <v>0</v>
      </c>
      <c r="G66" s="34"/>
      <c r="H66" s="44" t="s">
        <v>113</v>
      </c>
      <c r="I66" s="64">
        <v>4.4664099286433952E-2</v>
      </c>
      <c r="J66" s="34"/>
      <c r="K66" s="2">
        <f t="shared" si="4"/>
        <v>6.3041433663968374E-2</v>
      </c>
      <c r="L66" s="2">
        <f t="shared" si="1"/>
        <v>-3.1633233414250325E-2</v>
      </c>
    </row>
    <row r="67" spans="2:12" x14ac:dyDescent="0.25">
      <c r="B67" s="44" t="s">
        <v>114</v>
      </c>
      <c r="C67" s="45">
        <v>0.85025466893039048</v>
      </c>
      <c r="D67" s="46">
        <v>0.35688221410049925</v>
      </c>
      <c r="E67" s="47">
        <v>2945</v>
      </c>
      <c r="F67" s="48">
        <v>0</v>
      </c>
      <c r="G67" s="34"/>
      <c r="H67" s="44" t="s">
        <v>114</v>
      </c>
      <c r="I67" s="64">
        <v>6.4279580349046614E-2</v>
      </c>
      <c r="J67" s="34"/>
      <c r="K67" s="2">
        <f t="shared" si="4"/>
        <v>2.6971271360900485E-2</v>
      </c>
      <c r="L67" s="2">
        <f t="shared" si="1"/>
        <v>-0.15314300110588394</v>
      </c>
    </row>
    <row r="68" spans="2:12" x14ac:dyDescent="0.25">
      <c r="B68" s="44" t="s">
        <v>115</v>
      </c>
      <c r="C68" s="45">
        <v>0.14770797962648557</v>
      </c>
      <c r="D68" s="46">
        <v>0.35487053138145891</v>
      </c>
      <c r="E68" s="47">
        <v>2945</v>
      </c>
      <c r="F68" s="48">
        <v>0</v>
      </c>
      <c r="G68" s="34"/>
      <c r="H68" s="44" t="s">
        <v>115</v>
      </c>
      <c r="I68" s="64">
        <v>1.962277766893784E-2</v>
      </c>
      <c r="J68" s="34"/>
      <c r="K68" s="2">
        <f t="shared" si="4"/>
        <v>4.7127995552896221E-2</v>
      </c>
      <c r="L68" s="2">
        <f t="shared" si="1"/>
        <v>-8.1676008229122927E-3</v>
      </c>
    </row>
    <row r="69" spans="2:12" x14ac:dyDescent="0.25">
      <c r="B69" s="44" t="s">
        <v>116</v>
      </c>
      <c r="C69" s="45">
        <v>0.56876061120543298</v>
      </c>
      <c r="D69" s="46">
        <v>0.49533351475475729</v>
      </c>
      <c r="E69" s="47">
        <v>2945</v>
      </c>
      <c r="F69" s="48">
        <v>0</v>
      </c>
      <c r="G69" s="34"/>
      <c r="H69" s="44" t="s">
        <v>116</v>
      </c>
      <c r="I69" s="64">
        <v>4.2994576418228549E-2</v>
      </c>
      <c r="J69" s="34"/>
      <c r="K69" s="2">
        <f t="shared" si="4"/>
        <v>3.7431254505881612E-2</v>
      </c>
      <c r="L69" s="2">
        <f t="shared" si="1"/>
        <v>-4.9367993147521036E-2</v>
      </c>
    </row>
    <row r="70" spans="2:12" x14ac:dyDescent="0.25">
      <c r="B70" s="44" t="s">
        <v>117</v>
      </c>
      <c r="C70" s="45">
        <v>4.8556876061120545E-2</v>
      </c>
      <c r="D70" s="46">
        <v>0.21497627422432075</v>
      </c>
      <c r="E70" s="47">
        <v>2945</v>
      </c>
      <c r="F70" s="48">
        <v>0</v>
      </c>
      <c r="G70" s="34"/>
      <c r="H70" s="44" t="s">
        <v>117</v>
      </c>
      <c r="I70" s="64">
        <v>-3.4230867389596176E-3</v>
      </c>
      <c r="J70" s="34"/>
      <c r="K70" s="2">
        <f t="shared" si="4"/>
        <v>-1.5149915274050425E-2</v>
      </c>
      <c r="L70" s="2">
        <f t="shared" si="1"/>
        <v>7.731755475336229E-4</v>
      </c>
    </row>
    <row r="71" spans="2:12" x14ac:dyDescent="0.25">
      <c r="B71" s="44" t="s">
        <v>118</v>
      </c>
      <c r="C71" s="45">
        <v>0.15144312393887946</v>
      </c>
      <c r="D71" s="46">
        <v>0.35854114826767758</v>
      </c>
      <c r="E71" s="47">
        <v>2945</v>
      </c>
      <c r="F71" s="48">
        <v>0</v>
      </c>
      <c r="G71" s="34"/>
      <c r="H71" s="44" t="s">
        <v>118</v>
      </c>
      <c r="I71" s="64">
        <v>3.2545323018686276E-2</v>
      </c>
      <c r="J71" s="34"/>
      <c r="K71" s="2">
        <f t="shared" si="4"/>
        <v>7.7024792731791816E-2</v>
      </c>
      <c r="L71" s="2">
        <f t="shared" si="1"/>
        <v>-1.3746721712036475E-2</v>
      </c>
    </row>
    <row r="72" spans="2:12" x14ac:dyDescent="0.25">
      <c r="B72" s="44" t="s">
        <v>119</v>
      </c>
      <c r="C72" s="45">
        <v>5.0933786078098476E-3</v>
      </c>
      <c r="D72" s="46">
        <v>7.119801526740184E-2</v>
      </c>
      <c r="E72" s="47">
        <v>2945</v>
      </c>
      <c r="F72" s="48">
        <v>0</v>
      </c>
      <c r="G72" s="34"/>
      <c r="H72" s="44" t="s">
        <v>119</v>
      </c>
      <c r="I72" s="64">
        <v>1.1613030552630327E-3</v>
      </c>
      <c r="J72" s="34"/>
      <c r="K72" s="2">
        <f t="shared" si="4"/>
        <v>1.6227813300480703E-2</v>
      </c>
      <c r="L72" s="2">
        <f t="shared" ref="L72:L123" si="5">((0-C72)/D72)*I72</f>
        <v>-8.3077542493928514E-5</v>
      </c>
    </row>
    <row r="73" spans="2:12" x14ac:dyDescent="0.25">
      <c r="B73" s="44" t="s">
        <v>120</v>
      </c>
      <c r="C73" s="45">
        <v>4.4821731748726654E-2</v>
      </c>
      <c r="D73" s="46">
        <v>0.20694754524780659</v>
      </c>
      <c r="E73" s="47">
        <v>2945</v>
      </c>
      <c r="F73" s="48">
        <v>0</v>
      </c>
      <c r="G73" s="34"/>
      <c r="H73" s="44" t="s">
        <v>120</v>
      </c>
      <c r="I73" s="64">
        <v>-3.1302159757731667E-3</v>
      </c>
      <c r="J73" s="34"/>
      <c r="K73" s="2">
        <f t="shared" si="4"/>
        <v>-1.4447691425434644E-2</v>
      </c>
      <c r="L73" s="2">
        <f t="shared" si="5"/>
        <v>6.7795779173742364E-4</v>
      </c>
    </row>
    <row r="74" spans="2:12" x14ac:dyDescent="0.25">
      <c r="B74" s="44" t="s">
        <v>121</v>
      </c>
      <c r="C74" s="45">
        <v>2.3429541595925297E-2</v>
      </c>
      <c r="D74" s="46">
        <v>0.1512890284152871</v>
      </c>
      <c r="E74" s="47">
        <v>2945</v>
      </c>
      <c r="F74" s="48">
        <v>0</v>
      </c>
      <c r="G74" s="34"/>
      <c r="H74" s="44" t="s">
        <v>121</v>
      </c>
      <c r="I74" s="64">
        <v>-9.1672838642090377E-3</v>
      </c>
      <c r="J74" s="34"/>
      <c r="K74" s="2">
        <f t="shared" si="4"/>
        <v>-5.917480401167205E-2</v>
      </c>
      <c r="L74" s="2">
        <f t="shared" si="5"/>
        <v>1.4197014870672361E-3</v>
      </c>
    </row>
    <row r="75" spans="2:12" x14ac:dyDescent="0.25">
      <c r="B75" s="44" t="s">
        <v>122</v>
      </c>
      <c r="C75" s="45">
        <v>6.1120543293718167E-3</v>
      </c>
      <c r="D75" s="46">
        <v>7.7953579375089024E-2</v>
      </c>
      <c r="E75" s="47">
        <v>2945</v>
      </c>
      <c r="F75" s="48">
        <v>0</v>
      </c>
      <c r="G75" s="34"/>
      <c r="H75" s="44" t="s">
        <v>122</v>
      </c>
      <c r="I75" s="64">
        <v>-2.0165775316238845E-3</v>
      </c>
      <c r="J75" s="34"/>
      <c r="K75" s="2">
        <f t="shared" si="4"/>
        <v>-2.5710841198803132E-2</v>
      </c>
      <c r="L75" s="2">
        <f t="shared" si="5"/>
        <v>1.5811245014638069E-4</v>
      </c>
    </row>
    <row r="76" spans="2:12" x14ac:dyDescent="0.25">
      <c r="B76" s="44" t="s">
        <v>123</v>
      </c>
      <c r="C76" s="45">
        <v>0.27130730050933788</v>
      </c>
      <c r="D76" s="46">
        <v>0.44470979594913634</v>
      </c>
      <c r="E76" s="47">
        <v>2945</v>
      </c>
      <c r="F76" s="48">
        <v>0</v>
      </c>
      <c r="G76" s="34"/>
      <c r="H76" s="44" t="s">
        <v>123</v>
      </c>
      <c r="I76" s="64">
        <v>4.4074845625123635E-2</v>
      </c>
      <c r="J76" s="34"/>
      <c r="K76" s="2">
        <f t="shared" si="4"/>
        <v>7.2220172640134347E-2</v>
      </c>
      <c r="L76" s="2">
        <f t="shared" si="5"/>
        <v>-2.6889057753712649E-2</v>
      </c>
    </row>
    <row r="77" spans="2:12" ht="23" x14ac:dyDescent="0.25">
      <c r="B77" s="44" t="s">
        <v>124</v>
      </c>
      <c r="C77" s="45">
        <v>0.36129032258064514</v>
      </c>
      <c r="D77" s="46">
        <v>0.4804560421257742</v>
      </c>
      <c r="E77" s="47">
        <v>2945</v>
      </c>
      <c r="F77" s="48">
        <v>0</v>
      </c>
      <c r="G77" s="34"/>
      <c r="H77" s="44" t="s">
        <v>124</v>
      </c>
      <c r="I77" s="64">
        <v>-5.8629609115525665E-2</v>
      </c>
      <c r="J77" s="34"/>
      <c r="K77" s="2">
        <f t="shared" si="4"/>
        <v>-7.7941154740639673E-2</v>
      </c>
      <c r="L77" s="2">
        <f t="shared" si="5"/>
        <v>4.4087925913897187E-2</v>
      </c>
    </row>
    <row r="78" spans="2:12" ht="23" x14ac:dyDescent="0.25">
      <c r="B78" s="44" t="s">
        <v>125</v>
      </c>
      <c r="C78" s="45">
        <v>1.3242784380305603E-2</v>
      </c>
      <c r="D78" s="46">
        <v>0.11433219888327634</v>
      </c>
      <c r="E78" s="47">
        <v>2945</v>
      </c>
      <c r="F78" s="48">
        <v>0</v>
      </c>
      <c r="G78" s="34"/>
      <c r="H78" s="44" t="s">
        <v>125</v>
      </c>
      <c r="I78" s="64">
        <v>-4.5293854279792704E-3</v>
      </c>
      <c r="J78" s="34"/>
      <c r="K78" s="2">
        <f t="shared" si="4"/>
        <v>-3.9091382804105186E-2</v>
      </c>
      <c r="L78" s="2">
        <f t="shared" si="5"/>
        <v>5.2462626612529329E-4</v>
      </c>
    </row>
    <row r="79" spans="2:12" ht="23" x14ac:dyDescent="0.25">
      <c r="B79" s="44" t="s">
        <v>126</v>
      </c>
      <c r="C79" s="45">
        <v>3.0560271646859084E-3</v>
      </c>
      <c r="D79" s="46">
        <v>5.5206183920311978E-2</v>
      </c>
      <c r="E79" s="47">
        <v>2945</v>
      </c>
      <c r="F79" s="48">
        <v>0</v>
      </c>
      <c r="G79" s="34"/>
      <c r="H79" s="44" t="s">
        <v>126</v>
      </c>
      <c r="I79" s="64">
        <v>-3.6041640373797876E-3</v>
      </c>
      <c r="J79" s="34"/>
      <c r="K79" s="2">
        <f t="shared" si="4"/>
        <v>-6.5085998687432284E-2</v>
      </c>
      <c r="L79" s="2">
        <f t="shared" si="5"/>
        <v>1.9951430115357308E-4</v>
      </c>
    </row>
    <row r="80" spans="2:12" ht="23" x14ac:dyDescent="0.25">
      <c r="B80" s="44" t="s">
        <v>127</v>
      </c>
      <c r="C80" s="45">
        <v>5.0933786078098476E-3</v>
      </c>
      <c r="D80" s="46">
        <v>7.1198015267401729E-2</v>
      </c>
      <c r="E80" s="47">
        <v>2945</v>
      </c>
      <c r="F80" s="48">
        <v>0</v>
      </c>
      <c r="G80" s="34"/>
      <c r="H80" s="44" t="s">
        <v>127</v>
      </c>
      <c r="I80" s="64">
        <v>-1.8236219104930524E-3</v>
      </c>
      <c r="J80" s="34"/>
      <c r="K80" s="2">
        <f t="shared" si="4"/>
        <v>-2.548292261871677E-2</v>
      </c>
      <c r="L80" s="2">
        <f t="shared" si="5"/>
        <v>1.3045864821868656E-4</v>
      </c>
    </row>
    <row r="81" spans="2:12" ht="23" x14ac:dyDescent="0.25">
      <c r="B81" s="44" t="s">
        <v>128</v>
      </c>
      <c r="C81" s="45">
        <v>1.697792869269949E-3</v>
      </c>
      <c r="D81" s="46">
        <v>4.1176280617367271E-2</v>
      </c>
      <c r="E81" s="47">
        <v>2945</v>
      </c>
      <c r="F81" s="48">
        <v>0</v>
      </c>
      <c r="G81" s="34"/>
      <c r="H81" s="44" t="s">
        <v>128</v>
      </c>
      <c r="I81" s="64">
        <v>2.3954222158040672E-3</v>
      </c>
      <c r="J81" s="34"/>
      <c r="K81" s="2">
        <f t="shared" si="4"/>
        <v>5.8076039146638267E-2</v>
      </c>
      <c r="L81" s="2">
        <f t="shared" si="5"/>
        <v>-9.8768774058908618E-5</v>
      </c>
    </row>
    <row r="82" spans="2:12" ht="23" x14ac:dyDescent="0.25">
      <c r="B82" s="44" t="s">
        <v>129</v>
      </c>
      <c r="C82" s="45">
        <v>3.0560271646859084E-3</v>
      </c>
      <c r="D82" s="46">
        <v>5.5206183920307503E-2</v>
      </c>
      <c r="E82" s="47">
        <v>2945</v>
      </c>
      <c r="F82" s="48">
        <v>0</v>
      </c>
      <c r="G82" s="34"/>
      <c r="H82" s="44" t="s">
        <v>129</v>
      </c>
      <c r="I82" s="64">
        <v>1.4211023536551176E-3</v>
      </c>
      <c r="J82" s="34"/>
      <c r="K82" s="2">
        <f t="shared" si="4"/>
        <v>2.5663056665965203E-2</v>
      </c>
      <c r="L82" s="2">
        <f t="shared" si="5"/>
        <v>-7.8667408035996874E-5</v>
      </c>
    </row>
    <row r="83" spans="2:12" ht="23" x14ac:dyDescent="0.25">
      <c r="B83" s="44" t="s">
        <v>130</v>
      </c>
      <c r="C83" s="45">
        <v>0.12427843803056027</v>
      </c>
      <c r="D83" s="46">
        <v>0.32995496011849923</v>
      </c>
      <c r="E83" s="47">
        <v>2945</v>
      </c>
      <c r="F83" s="48">
        <v>0</v>
      </c>
      <c r="G83" s="34"/>
      <c r="H83" s="44" t="s">
        <v>130</v>
      </c>
      <c r="I83" s="64">
        <v>3.1261750541021399E-2</v>
      </c>
      <c r="J83" s="34"/>
      <c r="K83" s="2">
        <f t="shared" si="4"/>
        <v>8.2970684859079782E-2</v>
      </c>
      <c r="L83" s="2">
        <f t="shared" si="5"/>
        <v>-1.1774823830330825E-2</v>
      </c>
    </row>
    <row r="84" spans="2:12" ht="23" x14ac:dyDescent="0.25">
      <c r="B84" s="44" t="s">
        <v>131</v>
      </c>
      <c r="C84" s="45">
        <v>0.45568760611205433</v>
      </c>
      <c r="D84" s="46">
        <v>0.49811711800186481</v>
      </c>
      <c r="E84" s="47">
        <v>2945</v>
      </c>
      <c r="F84" s="48">
        <v>0</v>
      </c>
      <c r="G84" s="34"/>
      <c r="H84" s="44" t="s">
        <v>131</v>
      </c>
      <c r="I84" s="64">
        <v>4.1526381031923819E-2</v>
      </c>
      <c r="J84" s="34"/>
      <c r="K84" s="2">
        <f t="shared" ref="K84:K123" si="6">((1-C84)/D84)*I84</f>
        <v>4.5377528802181849E-2</v>
      </c>
      <c r="L84" s="2">
        <f t="shared" si="5"/>
        <v>-3.7989172584234586E-2</v>
      </c>
    </row>
    <row r="85" spans="2:12" ht="23" x14ac:dyDescent="0.25">
      <c r="B85" s="44" t="s">
        <v>132</v>
      </c>
      <c r="C85" s="45">
        <v>9.5076400679117139E-3</v>
      </c>
      <c r="D85" s="46">
        <v>9.7058969913444232E-2</v>
      </c>
      <c r="E85" s="47">
        <v>2945</v>
      </c>
      <c r="F85" s="48">
        <v>0</v>
      </c>
      <c r="G85" s="34"/>
      <c r="H85" s="44" t="s">
        <v>132</v>
      </c>
      <c r="I85" s="64">
        <v>5.5559308814585179E-3</v>
      </c>
      <c r="J85" s="34"/>
      <c r="K85" s="2">
        <f t="shared" si="6"/>
        <v>5.6698593600395773E-2</v>
      </c>
      <c r="L85" s="2">
        <f t="shared" si="5"/>
        <v>-5.442442992153176E-4</v>
      </c>
    </row>
    <row r="86" spans="2:12" ht="23" x14ac:dyDescent="0.25">
      <c r="B86" s="44" t="s">
        <v>133</v>
      </c>
      <c r="C86" s="45">
        <v>2.3089983022071308E-2</v>
      </c>
      <c r="D86" s="46">
        <v>0.15021483839742383</v>
      </c>
      <c r="E86" s="47">
        <v>2945</v>
      </c>
      <c r="F86" s="48">
        <v>0</v>
      </c>
      <c r="G86" s="34"/>
      <c r="H86" s="44" t="s">
        <v>133</v>
      </c>
      <c r="I86" s="64">
        <v>-1.797889689231133E-2</v>
      </c>
      <c r="J86" s="34"/>
      <c r="K86" s="2">
        <f t="shared" si="6"/>
        <v>-0.11692429759731052</v>
      </c>
      <c r="L86" s="2">
        <f t="shared" si="5"/>
        <v>2.7635913231203041E-3</v>
      </c>
    </row>
    <row r="87" spans="2:12" ht="23" x14ac:dyDescent="0.25">
      <c r="B87" s="44" t="s">
        <v>134</v>
      </c>
      <c r="C87" s="45">
        <v>2.7843803056027166E-2</v>
      </c>
      <c r="D87" s="46">
        <v>0.16455309222084494</v>
      </c>
      <c r="E87" s="47">
        <v>2945</v>
      </c>
      <c r="F87" s="48">
        <v>0</v>
      </c>
      <c r="G87" s="34"/>
      <c r="H87" s="44" t="s">
        <v>134</v>
      </c>
      <c r="I87" s="64">
        <v>-2.656117836071174E-2</v>
      </c>
      <c r="J87" s="34"/>
      <c r="K87" s="2">
        <f t="shared" si="6"/>
        <v>-0.15691965306154904</v>
      </c>
      <c r="L87" s="2">
        <f t="shared" si="5"/>
        <v>4.4943805627128963E-3</v>
      </c>
    </row>
    <row r="88" spans="2:12" ht="23" x14ac:dyDescent="0.25">
      <c r="B88" s="44" t="s">
        <v>135</v>
      </c>
      <c r="C88" s="45">
        <v>4.753820033955857E-3</v>
      </c>
      <c r="D88" s="46">
        <v>6.8795554372855061E-2</v>
      </c>
      <c r="E88" s="47">
        <v>2945</v>
      </c>
      <c r="F88" s="48">
        <v>0</v>
      </c>
      <c r="G88" s="34"/>
      <c r="H88" s="44" t="s">
        <v>135</v>
      </c>
      <c r="I88" s="64">
        <v>-5.8096894806856942E-3</v>
      </c>
      <c r="J88" s="34"/>
      <c r="K88" s="2">
        <f t="shared" si="6"/>
        <v>-8.4047164313902287E-2</v>
      </c>
      <c r="L88" s="2">
        <f t="shared" si="5"/>
        <v>4.0145353135265498E-4</v>
      </c>
    </row>
    <row r="89" spans="2:12" ht="23" x14ac:dyDescent="0.25">
      <c r="B89" s="44" t="s">
        <v>136</v>
      </c>
      <c r="C89" s="45">
        <v>7.1986417657045845E-2</v>
      </c>
      <c r="D89" s="46">
        <v>0.2585093132419839</v>
      </c>
      <c r="E89" s="47">
        <v>2945</v>
      </c>
      <c r="F89" s="48">
        <v>0</v>
      </c>
      <c r="G89" s="34"/>
      <c r="H89" s="44" t="s">
        <v>136</v>
      </c>
      <c r="I89" s="64">
        <v>-3.9587764907365892E-3</v>
      </c>
      <c r="J89" s="34"/>
      <c r="K89" s="2">
        <f t="shared" si="6"/>
        <v>-1.4211473879954889E-2</v>
      </c>
      <c r="L89" s="2">
        <f t="shared" si="5"/>
        <v>1.1023902168131859E-3</v>
      </c>
    </row>
    <row r="90" spans="2:12" x14ac:dyDescent="0.25">
      <c r="B90" s="44" t="s">
        <v>137</v>
      </c>
      <c r="C90" s="45">
        <v>2.3429541595925297E-2</v>
      </c>
      <c r="D90" s="46">
        <v>0.15128902841529854</v>
      </c>
      <c r="E90" s="47">
        <v>2945</v>
      </c>
      <c r="F90" s="48">
        <v>0</v>
      </c>
      <c r="G90" s="34"/>
      <c r="H90" s="44" t="s">
        <v>137</v>
      </c>
      <c r="I90" s="64">
        <v>-1.2966033232748718E-2</v>
      </c>
      <c r="J90" s="34"/>
      <c r="K90" s="2">
        <f t="shared" si="6"/>
        <v>-8.3695725661144235E-2</v>
      </c>
      <c r="L90" s="2">
        <f t="shared" si="5"/>
        <v>2.0079989814391348E-3</v>
      </c>
    </row>
    <row r="91" spans="2:12" ht="23" x14ac:dyDescent="0.25">
      <c r="B91" s="44" t="s">
        <v>138</v>
      </c>
      <c r="C91" s="45">
        <v>1.1884550084889643E-2</v>
      </c>
      <c r="D91" s="46">
        <v>0.10838494567697429</v>
      </c>
      <c r="E91" s="47">
        <v>2945</v>
      </c>
      <c r="F91" s="48">
        <v>0</v>
      </c>
      <c r="G91" s="34"/>
      <c r="H91" s="44" t="s">
        <v>138</v>
      </c>
      <c r="I91" s="64">
        <v>-2.4922024900689622E-3</v>
      </c>
      <c r="J91" s="34"/>
      <c r="K91" s="2">
        <f t="shared" si="6"/>
        <v>-2.2720717986918836E-2</v>
      </c>
      <c r="L91" s="2">
        <f t="shared" si="5"/>
        <v>2.7327324039249458E-4</v>
      </c>
    </row>
    <row r="92" spans="2:12" ht="23" x14ac:dyDescent="0.25">
      <c r="B92" s="44" t="s">
        <v>139</v>
      </c>
      <c r="C92" s="45">
        <v>1.2903225806451613E-2</v>
      </c>
      <c r="D92" s="46">
        <v>0.11287629913330763</v>
      </c>
      <c r="E92" s="47">
        <v>2945</v>
      </c>
      <c r="F92" s="48">
        <v>0</v>
      </c>
      <c r="G92" s="34"/>
      <c r="H92" s="44" t="s">
        <v>139</v>
      </c>
      <c r="I92" s="64">
        <v>-3.7031086702980849E-3</v>
      </c>
      <c r="J92" s="34"/>
      <c r="K92" s="2">
        <f t="shared" si="6"/>
        <v>-3.238347333324984E-2</v>
      </c>
      <c r="L92" s="2">
        <f t="shared" si="5"/>
        <v>4.2331337690522668E-4</v>
      </c>
    </row>
    <row r="93" spans="2:12" ht="23" x14ac:dyDescent="0.25">
      <c r="B93" s="44" t="s">
        <v>140</v>
      </c>
      <c r="C93" s="45">
        <v>6.7911714770797966E-4</v>
      </c>
      <c r="D93" s="46">
        <v>2.6055449896883791E-2</v>
      </c>
      <c r="E93" s="47">
        <v>2945</v>
      </c>
      <c r="F93" s="48">
        <v>0</v>
      </c>
      <c r="G93" s="34"/>
      <c r="H93" s="44" t="s">
        <v>140</v>
      </c>
      <c r="I93" s="64">
        <v>-8.2860195975969358E-4</v>
      </c>
      <c r="J93" s="34"/>
      <c r="K93" s="2">
        <f t="shared" si="6"/>
        <v>-3.1779886558751344E-2</v>
      </c>
      <c r="L93" s="2">
        <f t="shared" si="5"/>
        <v>2.1596932761638701E-5</v>
      </c>
    </row>
    <row r="94" spans="2:12" x14ac:dyDescent="0.25">
      <c r="B94" s="44" t="s">
        <v>141</v>
      </c>
      <c r="C94" s="45">
        <v>0.43599320882852294</v>
      </c>
      <c r="D94" s="46">
        <v>0.49597042004796865</v>
      </c>
      <c r="E94" s="47">
        <v>2945</v>
      </c>
      <c r="F94" s="48">
        <v>0</v>
      </c>
      <c r="G94" s="34"/>
      <c r="H94" s="44" t="s">
        <v>141</v>
      </c>
      <c r="I94" s="64">
        <v>2.7614935658065359E-2</v>
      </c>
      <c r="J94" s="34"/>
      <c r="K94" s="2">
        <f t="shared" si="6"/>
        <v>3.1403105143661347E-2</v>
      </c>
      <c r="L94" s="2">
        <f t="shared" si="5"/>
        <v>-2.4275488864817084E-2</v>
      </c>
    </row>
    <row r="95" spans="2:12" x14ac:dyDescent="0.25">
      <c r="B95" s="44" t="s">
        <v>142</v>
      </c>
      <c r="C95" s="45">
        <v>7.9117147707979632E-2</v>
      </c>
      <c r="D95" s="46">
        <v>0.26996735447271619</v>
      </c>
      <c r="E95" s="47">
        <v>2945</v>
      </c>
      <c r="F95" s="48">
        <v>0</v>
      </c>
      <c r="G95" s="34"/>
      <c r="H95" s="44" t="s">
        <v>142</v>
      </c>
      <c r="I95" s="64">
        <v>2.1673197022495563E-3</v>
      </c>
      <c r="J95" s="34"/>
      <c r="K95" s="2">
        <f t="shared" si="6"/>
        <v>7.3929218335840327E-3</v>
      </c>
      <c r="L95" s="2">
        <f t="shared" si="5"/>
        <v>-6.3515884484700586E-4</v>
      </c>
    </row>
    <row r="96" spans="2:12" ht="23" x14ac:dyDescent="0.25">
      <c r="B96" s="44" t="s">
        <v>143</v>
      </c>
      <c r="C96" s="45">
        <v>4.0747028862478775E-3</v>
      </c>
      <c r="D96" s="46">
        <v>6.3714033879793033E-2</v>
      </c>
      <c r="E96" s="47">
        <v>2945</v>
      </c>
      <c r="F96" s="48">
        <v>0</v>
      </c>
      <c r="G96" s="34"/>
      <c r="H96" s="44" t="s">
        <v>143</v>
      </c>
      <c r="I96" s="64">
        <v>5.1176056900684936E-3</v>
      </c>
      <c r="J96" s="34"/>
      <c r="K96" s="2">
        <f t="shared" si="6"/>
        <v>7.9994196835949077E-2</v>
      </c>
      <c r="L96" s="2">
        <f t="shared" si="5"/>
        <v>-3.2728617866736751E-4</v>
      </c>
    </row>
    <row r="97" spans="2:12" ht="23" x14ac:dyDescent="0.25">
      <c r="B97" s="44" t="s">
        <v>144</v>
      </c>
      <c r="C97" s="45">
        <v>3.3955857385398981E-3</v>
      </c>
      <c r="D97" s="46">
        <v>5.8182516372929483E-2</v>
      </c>
      <c r="E97" s="47">
        <v>2945</v>
      </c>
      <c r="F97" s="48">
        <v>0</v>
      </c>
      <c r="G97" s="34"/>
      <c r="H97" s="44" t="s">
        <v>144</v>
      </c>
      <c r="I97" s="64">
        <v>1.8261309648637185E-3</v>
      </c>
      <c r="J97" s="34"/>
      <c r="K97" s="2">
        <f t="shared" si="6"/>
        <v>3.1279674618017686E-2</v>
      </c>
      <c r="L97" s="2">
        <f t="shared" si="5"/>
        <v>-1.0657470057246233E-4</v>
      </c>
    </row>
    <row r="98" spans="2:12" ht="23" x14ac:dyDescent="0.25">
      <c r="B98" s="44" t="s">
        <v>145</v>
      </c>
      <c r="C98" s="45">
        <v>0.22139219015280137</v>
      </c>
      <c r="D98" s="46">
        <v>0.41525442862906131</v>
      </c>
      <c r="E98" s="47">
        <v>2945</v>
      </c>
      <c r="F98" s="48">
        <v>0</v>
      </c>
      <c r="G98" s="34"/>
      <c r="H98" s="44" t="s">
        <v>145</v>
      </c>
      <c r="I98" s="64">
        <v>3.9721530926677448E-2</v>
      </c>
      <c r="J98" s="34"/>
      <c r="K98" s="2">
        <f t="shared" si="6"/>
        <v>7.4478421098851236E-2</v>
      </c>
      <c r="L98" s="2">
        <f t="shared" si="5"/>
        <v>-2.1177466444156565E-2</v>
      </c>
    </row>
    <row r="99" spans="2:12" x14ac:dyDescent="0.25">
      <c r="B99" s="44" t="s">
        <v>146</v>
      </c>
      <c r="C99" s="45">
        <v>0.10254668930390493</v>
      </c>
      <c r="D99" s="46">
        <v>0.30341741265298017</v>
      </c>
      <c r="E99" s="47">
        <v>2945</v>
      </c>
      <c r="F99" s="48">
        <v>0</v>
      </c>
      <c r="G99" s="34"/>
      <c r="H99" s="44" t="s">
        <v>146</v>
      </c>
      <c r="I99" s="64">
        <v>-7.4956299964562642E-2</v>
      </c>
      <c r="J99" s="34"/>
      <c r="K99" s="2">
        <f t="shared" si="6"/>
        <v>-0.22170705027289614</v>
      </c>
      <c r="L99" s="2">
        <f t="shared" si="5"/>
        <v>2.5333155195767926E-2</v>
      </c>
    </row>
    <row r="100" spans="2:12" ht="23" x14ac:dyDescent="0.25">
      <c r="B100" s="44" t="s">
        <v>147</v>
      </c>
      <c r="C100" s="45">
        <v>0.16774193548387098</v>
      </c>
      <c r="D100" s="46">
        <v>0.37370041289445555</v>
      </c>
      <c r="E100" s="47">
        <v>2945</v>
      </c>
      <c r="F100" s="48">
        <v>0</v>
      </c>
      <c r="G100" s="34"/>
      <c r="H100" s="44" t="s">
        <v>147</v>
      </c>
      <c r="I100" s="64">
        <v>-7.9092742365364496E-2</v>
      </c>
      <c r="J100" s="34"/>
      <c r="K100" s="2">
        <f t="shared" si="6"/>
        <v>-0.17614530358269168</v>
      </c>
      <c r="L100" s="2">
        <f t="shared" si="5"/>
        <v>3.5502154210464994E-2</v>
      </c>
    </row>
    <row r="101" spans="2:12" ht="23" x14ac:dyDescent="0.25">
      <c r="B101" s="44" t="s">
        <v>148</v>
      </c>
      <c r="C101" s="45">
        <v>9.8471986417657045E-3</v>
      </c>
      <c r="D101" s="46">
        <v>9.8760028452314491E-2</v>
      </c>
      <c r="E101" s="47">
        <v>2945</v>
      </c>
      <c r="F101" s="48">
        <v>0</v>
      </c>
      <c r="G101" s="34"/>
      <c r="H101" s="44" t="s">
        <v>148</v>
      </c>
      <c r="I101" s="64">
        <v>-2.3337933877952224E-3</v>
      </c>
      <c r="J101" s="34"/>
      <c r="K101" s="2">
        <f t="shared" si="6"/>
        <v>-2.3398252278071397E-2</v>
      </c>
      <c r="L101" s="2">
        <f t="shared" si="5"/>
        <v>2.3269866806038082E-4</v>
      </c>
    </row>
    <row r="102" spans="2:12" ht="23" x14ac:dyDescent="0.25">
      <c r="B102" s="44" t="s">
        <v>149</v>
      </c>
      <c r="C102" s="45">
        <v>0.12088285229202038</v>
      </c>
      <c r="D102" s="46">
        <v>0.32604644688214307</v>
      </c>
      <c r="E102" s="47">
        <v>2945</v>
      </c>
      <c r="F102" s="48">
        <v>0</v>
      </c>
      <c r="G102" s="34"/>
      <c r="H102" s="44" t="s">
        <v>149</v>
      </c>
      <c r="I102" s="64">
        <v>-1.9664151704657843E-3</v>
      </c>
      <c r="J102" s="34"/>
      <c r="K102" s="2">
        <f t="shared" si="6"/>
        <v>-5.302033843339082E-3</v>
      </c>
      <c r="L102" s="2">
        <f t="shared" si="5"/>
        <v>7.2905525230927508E-4</v>
      </c>
    </row>
    <row r="103" spans="2:12" ht="23" x14ac:dyDescent="0.25">
      <c r="B103" s="44" t="s">
        <v>150</v>
      </c>
      <c r="C103" s="45">
        <v>2.1052631578947368E-2</v>
      </c>
      <c r="D103" s="46">
        <v>0.14358418702734238</v>
      </c>
      <c r="E103" s="47">
        <v>2945</v>
      </c>
      <c r="F103" s="48">
        <v>0</v>
      </c>
      <c r="G103" s="34"/>
      <c r="H103" s="44" t="s">
        <v>150</v>
      </c>
      <c r="I103" s="64">
        <v>-3.8202654760980674E-3</v>
      </c>
      <c r="J103" s="34"/>
      <c r="K103" s="2">
        <f t="shared" si="6"/>
        <v>-2.6046314095742554E-2</v>
      </c>
      <c r="L103" s="2">
        <f t="shared" si="5"/>
        <v>5.6013578700521622E-4</v>
      </c>
    </row>
    <row r="104" spans="2:12" ht="23" x14ac:dyDescent="0.25">
      <c r="B104" s="44" t="s">
        <v>151</v>
      </c>
      <c r="C104" s="45">
        <v>7.4702886247877756E-3</v>
      </c>
      <c r="D104" s="46">
        <v>8.6122017621771588E-2</v>
      </c>
      <c r="E104" s="47">
        <v>2945</v>
      </c>
      <c r="F104" s="48">
        <v>0</v>
      </c>
      <c r="G104" s="34"/>
      <c r="H104" s="44" t="s">
        <v>151</v>
      </c>
      <c r="I104" s="64">
        <v>-6.8107011383529274E-4</v>
      </c>
      <c r="J104" s="34"/>
      <c r="K104" s="2">
        <f t="shared" si="6"/>
        <v>-7.8491231647635964E-3</v>
      </c>
      <c r="L104" s="2">
        <f t="shared" si="5"/>
        <v>5.9076534254122179E-5</v>
      </c>
    </row>
    <row r="105" spans="2:12" ht="23" x14ac:dyDescent="0.25">
      <c r="B105" s="44" t="s">
        <v>152</v>
      </c>
      <c r="C105" s="45">
        <v>1.6977928692699491E-2</v>
      </c>
      <c r="D105" s="46">
        <v>0.12921047820689141</v>
      </c>
      <c r="E105" s="47">
        <v>2945</v>
      </c>
      <c r="F105" s="48">
        <v>0</v>
      </c>
      <c r="G105" s="34"/>
      <c r="H105" s="44" t="s">
        <v>152</v>
      </c>
      <c r="I105" s="64">
        <v>-3.3499555584250175E-3</v>
      </c>
      <c r="J105" s="34"/>
      <c r="K105" s="2">
        <f t="shared" si="6"/>
        <v>-2.5486170297717613E-2</v>
      </c>
      <c r="L105" s="2">
        <f t="shared" si="5"/>
        <v>4.4017565281032154E-4</v>
      </c>
    </row>
    <row r="106" spans="2:12" ht="23" x14ac:dyDescent="0.25">
      <c r="B106" s="44" t="s">
        <v>153</v>
      </c>
      <c r="C106" s="45">
        <v>1.697792869269949E-3</v>
      </c>
      <c r="D106" s="46">
        <v>4.1176280617365481E-2</v>
      </c>
      <c r="E106" s="47">
        <v>2945</v>
      </c>
      <c r="F106" s="48">
        <v>0</v>
      </c>
      <c r="G106" s="34"/>
      <c r="H106" s="44" t="s">
        <v>153</v>
      </c>
      <c r="I106" s="64">
        <v>-3.436670683564198E-3</v>
      </c>
      <c r="J106" s="34"/>
      <c r="K106" s="2">
        <f t="shared" si="6"/>
        <v>-8.3320685529248845E-2</v>
      </c>
      <c r="L106" s="2">
        <f t="shared" si="5"/>
        <v>1.4170184613817829E-4</v>
      </c>
    </row>
    <row r="107" spans="2:12" ht="23" x14ac:dyDescent="0.25">
      <c r="B107" s="44" t="s">
        <v>154</v>
      </c>
      <c r="C107" s="45">
        <v>4.0747028862478775E-3</v>
      </c>
      <c r="D107" s="46">
        <v>6.371403387979567E-2</v>
      </c>
      <c r="E107" s="47">
        <v>2945</v>
      </c>
      <c r="F107" s="48">
        <v>0</v>
      </c>
      <c r="G107" s="34"/>
      <c r="H107" s="44" t="s">
        <v>154</v>
      </c>
      <c r="I107" s="64">
        <v>-2.5138240498166803E-3</v>
      </c>
      <c r="J107" s="34"/>
      <c r="K107" s="2">
        <f t="shared" si="6"/>
        <v>-3.9294026939632874E-2</v>
      </c>
      <c r="L107" s="2">
        <f t="shared" si="5"/>
        <v>1.6076656095315192E-4</v>
      </c>
    </row>
    <row r="108" spans="2:12" ht="23" x14ac:dyDescent="0.25">
      <c r="B108" s="44" t="s">
        <v>155</v>
      </c>
      <c r="C108" s="45">
        <v>0.46213921901528016</v>
      </c>
      <c r="D108" s="46">
        <v>0.49864916809290105</v>
      </c>
      <c r="E108" s="47">
        <v>2945</v>
      </c>
      <c r="F108" s="48">
        <v>0</v>
      </c>
      <c r="G108" s="34"/>
      <c r="H108" s="44" t="s">
        <v>155</v>
      </c>
      <c r="I108" s="64">
        <v>5.1479220362652227E-2</v>
      </c>
      <c r="J108" s="34"/>
      <c r="K108" s="2">
        <f t="shared" si="6"/>
        <v>5.5527323498075244E-2</v>
      </c>
      <c r="L108" s="2">
        <f t="shared" si="5"/>
        <v>-4.7710029849040672E-2</v>
      </c>
    </row>
    <row r="109" spans="2:12" ht="23" x14ac:dyDescent="0.25">
      <c r="B109" s="44" t="s">
        <v>156</v>
      </c>
      <c r="C109" s="45">
        <v>9.1680814940577251E-3</v>
      </c>
      <c r="D109" s="46">
        <v>9.5326351986412455E-2</v>
      </c>
      <c r="E109" s="47">
        <v>2945</v>
      </c>
      <c r="F109" s="48">
        <v>0</v>
      </c>
      <c r="G109" s="34"/>
      <c r="H109" s="44" t="s">
        <v>156</v>
      </c>
      <c r="I109" s="64">
        <v>2.5408720532774549E-3</v>
      </c>
      <c r="J109" s="34"/>
      <c r="K109" s="2">
        <f t="shared" si="6"/>
        <v>2.6410085760817555E-2</v>
      </c>
      <c r="L109" s="2">
        <f t="shared" si="5"/>
        <v>-2.4437022465458323E-4</v>
      </c>
    </row>
    <row r="110" spans="2:12" ht="23" x14ac:dyDescent="0.25">
      <c r="B110" s="44" t="s">
        <v>157</v>
      </c>
      <c r="C110" s="45">
        <v>3.66723259762309E-2</v>
      </c>
      <c r="D110" s="46">
        <v>0.18798794190719031</v>
      </c>
      <c r="E110" s="47">
        <v>2945</v>
      </c>
      <c r="F110" s="48">
        <v>0</v>
      </c>
      <c r="G110" s="34"/>
      <c r="H110" s="44" t="s">
        <v>157</v>
      </c>
      <c r="I110" s="64">
        <v>2.3417135139014869E-3</v>
      </c>
      <c r="J110" s="34"/>
      <c r="K110" s="2">
        <f t="shared" si="6"/>
        <v>1.1999904939064943E-2</v>
      </c>
      <c r="L110" s="2">
        <f t="shared" si="5"/>
        <v>-4.5681696630913424E-4</v>
      </c>
    </row>
    <row r="111" spans="2:12" ht="23" x14ac:dyDescent="0.25">
      <c r="B111" s="44" t="s">
        <v>158</v>
      </c>
      <c r="C111" s="45">
        <v>9.3378607809847206E-2</v>
      </c>
      <c r="D111" s="46">
        <v>0.2910116834113235</v>
      </c>
      <c r="E111" s="47">
        <v>2945</v>
      </c>
      <c r="F111" s="48">
        <v>0</v>
      </c>
      <c r="G111" s="34"/>
      <c r="H111" s="44" t="s">
        <v>158</v>
      </c>
      <c r="I111" s="64">
        <v>1.8814884521535374E-2</v>
      </c>
      <c r="J111" s="34"/>
      <c r="K111" s="2">
        <f t="shared" si="6"/>
        <v>5.8616123582575098E-2</v>
      </c>
      <c r="L111" s="2">
        <f t="shared" si="5"/>
        <v>-6.0372411929618553E-3</v>
      </c>
    </row>
    <row r="112" spans="2:12" ht="23" x14ac:dyDescent="0.25">
      <c r="B112" s="44" t="s">
        <v>159</v>
      </c>
      <c r="C112" s="45">
        <v>4.7538200339558571E-2</v>
      </c>
      <c r="D112" s="46">
        <v>0.21282316535591594</v>
      </c>
      <c r="E112" s="47">
        <v>2945</v>
      </c>
      <c r="F112" s="48">
        <v>0</v>
      </c>
      <c r="G112" s="34"/>
      <c r="H112" s="44" t="s">
        <v>159</v>
      </c>
      <c r="I112" s="64">
        <v>2.4580523782046697E-4</v>
      </c>
      <c r="J112" s="34"/>
      <c r="K112" s="2">
        <f t="shared" si="6"/>
        <v>1.1000686827907706E-3</v>
      </c>
      <c r="L112" s="2">
        <f t="shared" si="5"/>
        <v>-5.4905388802391389E-5</v>
      </c>
    </row>
    <row r="113" spans="2:12" ht="23" x14ac:dyDescent="0.25">
      <c r="B113" s="44" t="s">
        <v>160</v>
      </c>
      <c r="C113" s="45">
        <v>3.3955857385398983E-4</v>
      </c>
      <c r="D113" s="46">
        <v>1.8427115179918789E-2</v>
      </c>
      <c r="E113" s="47">
        <v>2945</v>
      </c>
      <c r="F113" s="48">
        <v>0</v>
      </c>
      <c r="G113" s="34"/>
      <c r="H113" s="44" t="s">
        <v>160</v>
      </c>
      <c r="I113" s="64">
        <v>1.7226168438989437E-3</v>
      </c>
      <c r="J113" s="34"/>
      <c r="K113" s="2">
        <f t="shared" si="6"/>
        <v>9.345097687655099E-2</v>
      </c>
      <c r="L113" s="2">
        <f t="shared" si="5"/>
        <v>-3.1742858993393684E-5</v>
      </c>
    </row>
    <row r="114" spans="2:12" x14ac:dyDescent="0.25">
      <c r="B114" s="44" t="s">
        <v>161</v>
      </c>
      <c r="C114" s="45">
        <v>1.0186757215619694E-3</v>
      </c>
      <c r="D114" s="46">
        <v>3.1905856616381192E-2</v>
      </c>
      <c r="E114" s="47">
        <v>2945</v>
      </c>
      <c r="F114" s="48">
        <v>0</v>
      </c>
      <c r="G114" s="34"/>
      <c r="H114" s="44" t="s">
        <v>161</v>
      </c>
      <c r="I114" s="64">
        <v>-4.4372872175244635E-3</v>
      </c>
      <c r="J114" s="34"/>
      <c r="K114" s="2">
        <f t="shared" si="6"/>
        <v>-0.13893270799977489</v>
      </c>
      <c r="L114" s="2">
        <f t="shared" si="5"/>
        <v>1.4167169408542646E-4</v>
      </c>
    </row>
    <row r="115" spans="2:12" x14ac:dyDescent="0.25">
      <c r="B115" s="44" t="s">
        <v>162</v>
      </c>
      <c r="C115" s="45">
        <v>0.29303904923599322</v>
      </c>
      <c r="D115" s="46">
        <v>0.45523349408891528</v>
      </c>
      <c r="E115" s="47">
        <v>2945</v>
      </c>
      <c r="F115" s="48">
        <v>0</v>
      </c>
      <c r="G115" s="34"/>
      <c r="H115" s="44" t="s">
        <v>162</v>
      </c>
      <c r="I115" s="64">
        <v>3.3826496483347654E-3</v>
      </c>
      <c r="J115" s="34"/>
      <c r="K115" s="2">
        <f t="shared" si="6"/>
        <v>5.2531310690886804E-3</v>
      </c>
      <c r="L115" s="2">
        <f t="shared" si="5"/>
        <v>-2.1774505824320514E-3</v>
      </c>
    </row>
    <row r="116" spans="2:12" x14ac:dyDescent="0.25">
      <c r="B116" s="44" t="s">
        <v>163</v>
      </c>
      <c r="C116" s="45">
        <v>0.2237691001697793</v>
      </c>
      <c r="D116" s="46">
        <v>0.41683988550212037</v>
      </c>
      <c r="E116" s="47">
        <v>2945</v>
      </c>
      <c r="F116" s="48">
        <v>0</v>
      </c>
      <c r="G116" s="34"/>
      <c r="H116" s="44" t="s">
        <v>163</v>
      </c>
      <c r="I116" s="64">
        <v>2.0091170593369554E-3</v>
      </c>
      <c r="J116" s="34"/>
      <c r="K116" s="2">
        <f t="shared" si="6"/>
        <v>3.7413376144530171E-3</v>
      </c>
      <c r="L116" s="2">
        <f t="shared" si="5"/>
        <v>-1.0785395835190457E-3</v>
      </c>
    </row>
    <row r="117" spans="2:12" ht="23" x14ac:dyDescent="0.25">
      <c r="B117" s="44" t="s">
        <v>164</v>
      </c>
      <c r="C117" s="49">
        <v>2.3782682512733446</v>
      </c>
      <c r="D117" s="50">
        <v>1.6550943638622837</v>
      </c>
      <c r="E117" s="47">
        <v>2945</v>
      </c>
      <c r="F117" s="48">
        <v>0</v>
      </c>
      <c r="G117" s="34"/>
      <c r="H117" s="44" t="s">
        <v>164</v>
      </c>
      <c r="I117" s="64">
        <v>-4.5308252768533237E-2</v>
      </c>
      <c r="J117" s="34"/>
      <c r="K117" s="2">
        <f t="shared" si="6"/>
        <v>3.7730130483806683E-2</v>
      </c>
      <c r="L117" s="2">
        <f t="shared" si="5"/>
        <v>6.5105157405415628E-2</v>
      </c>
    </row>
    <row r="118" spans="2:12" x14ac:dyDescent="0.25">
      <c r="B118" s="44" t="s">
        <v>165</v>
      </c>
      <c r="C118" s="51">
        <v>4.0407470288624785E-2</v>
      </c>
      <c r="D118" s="52">
        <v>0.19694638201760983</v>
      </c>
      <c r="E118" s="47">
        <v>2945</v>
      </c>
      <c r="F118" s="48">
        <v>0</v>
      </c>
      <c r="G118" s="34"/>
      <c r="H118" s="44" t="s">
        <v>165</v>
      </c>
      <c r="I118" s="64">
        <v>-1.3749963999802453E-2</v>
      </c>
      <c r="J118" s="34"/>
      <c r="K118" s="2">
        <f t="shared" si="6"/>
        <v>-6.6994694712548777E-2</v>
      </c>
      <c r="L118" s="2">
        <f t="shared" si="5"/>
        <v>2.8210787936282034E-3</v>
      </c>
    </row>
    <row r="119" spans="2:12" x14ac:dyDescent="0.25">
      <c r="B119" s="44" t="s">
        <v>166</v>
      </c>
      <c r="C119" s="51">
        <v>1.629881154499151E-2</v>
      </c>
      <c r="D119" s="52">
        <v>0.12664361939515353</v>
      </c>
      <c r="E119" s="47">
        <v>2945</v>
      </c>
      <c r="F119" s="48">
        <v>0</v>
      </c>
      <c r="G119" s="34"/>
      <c r="H119" s="44" t="s">
        <v>166</v>
      </c>
      <c r="I119" s="64">
        <v>-1.1572803255474927E-2</v>
      </c>
      <c r="J119" s="34"/>
      <c r="K119" s="2">
        <f t="shared" si="6"/>
        <v>-8.9891463703716076E-2</v>
      </c>
      <c r="L119" s="2">
        <f t="shared" si="5"/>
        <v>1.48939946764873E-3</v>
      </c>
    </row>
    <row r="120" spans="2:12" x14ac:dyDescent="0.25">
      <c r="B120" s="44" t="s">
        <v>167</v>
      </c>
      <c r="C120" s="51">
        <v>8.2512733446519521E-2</v>
      </c>
      <c r="D120" s="52">
        <v>0.27519101923837791</v>
      </c>
      <c r="E120" s="47">
        <v>2945</v>
      </c>
      <c r="F120" s="48">
        <v>0</v>
      </c>
      <c r="G120" s="34"/>
      <c r="H120" s="44" t="s">
        <v>167</v>
      </c>
      <c r="I120" s="64">
        <v>-5.9201339242481429E-2</v>
      </c>
      <c r="J120" s="34"/>
      <c r="K120" s="2">
        <f t="shared" si="6"/>
        <v>-0.19737735289551428</v>
      </c>
      <c r="L120" s="2">
        <f t="shared" si="5"/>
        <v>1.7750813010218348E-2</v>
      </c>
    </row>
    <row r="121" spans="2:12" x14ac:dyDescent="0.25">
      <c r="B121" s="44" t="s">
        <v>168</v>
      </c>
      <c r="C121" s="51">
        <v>2.5806451612903226E-2</v>
      </c>
      <c r="D121" s="52">
        <v>0.15858441989305608</v>
      </c>
      <c r="E121" s="47">
        <v>2945</v>
      </c>
      <c r="F121" s="48">
        <v>0</v>
      </c>
      <c r="G121" s="34"/>
      <c r="H121" s="44" t="s">
        <v>168</v>
      </c>
      <c r="I121" s="64">
        <v>-1.6597100890552632E-2</v>
      </c>
      <c r="J121" s="34"/>
      <c r="K121" s="2">
        <f t="shared" si="6"/>
        <v>-0.10195698051807228</v>
      </c>
      <c r="L121" s="2">
        <f t="shared" si="5"/>
        <v>2.7008471660416498E-3</v>
      </c>
    </row>
    <row r="122" spans="2:12" x14ac:dyDescent="0.25">
      <c r="B122" s="44" t="s">
        <v>169</v>
      </c>
      <c r="C122" s="51">
        <v>7.1307300509337859E-3</v>
      </c>
      <c r="D122" s="52">
        <v>8.415632829055808E-2</v>
      </c>
      <c r="E122" s="47">
        <v>2945</v>
      </c>
      <c r="F122" s="48">
        <v>0</v>
      </c>
      <c r="G122" s="34"/>
      <c r="H122" s="44" t="s">
        <v>169</v>
      </c>
      <c r="I122" s="64">
        <v>-1.121243897446772E-2</v>
      </c>
      <c r="J122" s="34"/>
      <c r="K122" s="2">
        <f t="shared" si="6"/>
        <v>-0.13228341023258772</v>
      </c>
      <c r="L122" s="2">
        <f t="shared" si="5"/>
        <v>9.5005185187562997E-4</v>
      </c>
    </row>
    <row r="123" spans="2:12" x14ac:dyDescent="0.25">
      <c r="B123" s="44" t="s">
        <v>170</v>
      </c>
      <c r="C123" s="51">
        <v>3.3616298811544994E-2</v>
      </c>
      <c r="D123" s="52">
        <v>0.18027001413193419</v>
      </c>
      <c r="E123" s="47">
        <v>2945</v>
      </c>
      <c r="F123" s="48">
        <v>0</v>
      </c>
      <c r="G123" s="34"/>
      <c r="H123" s="44" t="s">
        <v>170</v>
      </c>
      <c r="I123" s="64">
        <v>-4.215746715568798E-2</v>
      </c>
      <c r="J123" s="34"/>
      <c r="K123" s="2">
        <f t="shared" si="6"/>
        <v>-0.22599592804618013</v>
      </c>
      <c r="L123" s="2">
        <f t="shared" si="5"/>
        <v>7.8614184387111163E-3</v>
      </c>
    </row>
    <row r="124" spans="2:12" ht="23" x14ac:dyDescent="0.25">
      <c r="B124" s="44" t="s">
        <v>171</v>
      </c>
      <c r="C124" s="51">
        <v>6.1460101867572156E-2</v>
      </c>
      <c r="D124" s="52">
        <v>0.2402131367640819</v>
      </c>
      <c r="E124" s="47">
        <v>2945</v>
      </c>
      <c r="F124" s="48">
        <v>0</v>
      </c>
      <c r="G124" s="34"/>
      <c r="H124" s="44" t="s">
        <v>171</v>
      </c>
      <c r="I124" s="64">
        <v>-2.6595954920570784E-2</v>
      </c>
      <c r="J124" s="34"/>
      <c r="K124" s="2">
        <f t="shared" ref="K124:K127" si="7">((1-C124)/D124)*I124</f>
        <v>-0.10391340439637238</v>
      </c>
      <c r="L124" s="2">
        <f t="shared" ref="L124:L127" si="8">((0-C124)/D124)*I124</f>
        <v>6.8047489854353837E-3</v>
      </c>
    </row>
    <row r="125" spans="2:12" ht="23" x14ac:dyDescent="0.25">
      <c r="B125" s="44" t="s">
        <v>172</v>
      </c>
      <c r="C125" s="51">
        <v>2.4787775891341256E-2</v>
      </c>
      <c r="D125" s="52">
        <v>0.1555041900123158</v>
      </c>
      <c r="E125" s="47">
        <v>2945</v>
      </c>
      <c r="F125" s="48">
        <v>0</v>
      </c>
      <c r="G125" s="34"/>
      <c r="H125" s="44" t="s">
        <v>172</v>
      </c>
      <c r="I125" s="64">
        <v>-3.467524135674193E-2</v>
      </c>
      <c r="J125" s="34"/>
      <c r="K125" s="2">
        <f t="shared" si="7"/>
        <v>-0.21745857293192336</v>
      </c>
      <c r="L125" s="2">
        <f t="shared" si="8"/>
        <v>5.5273244512640679E-3</v>
      </c>
    </row>
    <row r="126" spans="2:12" ht="23" x14ac:dyDescent="0.25">
      <c r="B126" s="44" t="s">
        <v>173</v>
      </c>
      <c r="C126" s="51">
        <v>1.2224108658743633E-2</v>
      </c>
      <c r="D126" s="52">
        <v>0.10990350895211698</v>
      </c>
      <c r="E126" s="47">
        <v>2945</v>
      </c>
      <c r="F126" s="48">
        <v>0</v>
      </c>
      <c r="G126" s="34"/>
      <c r="H126" s="44" t="s">
        <v>173</v>
      </c>
      <c r="I126" s="64">
        <v>-2.8616972266765142E-2</v>
      </c>
      <c r="J126" s="34"/>
      <c r="K126" s="2">
        <f t="shared" si="7"/>
        <v>-0.25719975238104048</v>
      </c>
      <c r="L126" s="2">
        <f t="shared" si="8"/>
        <v>3.1829464027904632E-3</v>
      </c>
    </row>
    <row r="127" spans="2:12" x14ac:dyDescent="0.25">
      <c r="B127" s="44" t="s">
        <v>174</v>
      </c>
      <c r="C127" s="51">
        <v>4.9575551782682512E-2</v>
      </c>
      <c r="D127" s="52">
        <v>0.21710324995543878</v>
      </c>
      <c r="E127" s="47">
        <v>2945</v>
      </c>
      <c r="F127" s="48">
        <v>0</v>
      </c>
      <c r="G127" s="34"/>
      <c r="H127" s="44" t="s">
        <v>174</v>
      </c>
      <c r="I127" s="64">
        <v>-7.1957592177229433E-3</v>
      </c>
      <c r="J127" s="34"/>
      <c r="K127" s="2">
        <f t="shared" si="7"/>
        <v>-3.1501257974778075E-2</v>
      </c>
      <c r="L127" s="2">
        <f t="shared" si="8"/>
        <v>1.6431524345543408E-3</v>
      </c>
    </row>
    <row r="128" spans="2:12" x14ac:dyDescent="0.25">
      <c r="B128" s="44" t="s">
        <v>175</v>
      </c>
      <c r="C128" s="51">
        <v>2.7843803056027166E-2</v>
      </c>
      <c r="D128" s="52">
        <v>0.16455309222084785</v>
      </c>
      <c r="E128" s="47">
        <v>2945</v>
      </c>
      <c r="F128" s="48">
        <v>0</v>
      </c>
      <c r="G128" s="34"/>
      <c r="H128" s="44" t="s">
        <v>175</v>
      </c>
      <c r="I128" s="64">
        <v>-4.9352018381606418E-3</v>
      </c>
      <c r="J128" s="34"/>
      <c r="K128" s="2">
        <f t="shared" ref="K128:K137" si="9">((1-C128)/D128)*I128</f>
        <v>-2.915646850135159E-2</v>
      </c>
      <c r="L128" s="2">
        <f t="shared" ref="L128:L137" si="10">((0-C128)/D128)*I128</f>
        <v>8.3507873458289565E-4</v>
      </c>
    </row>
    <row r="129" spans="2:12" x14ac:dyDescent="0.25">
      <c r="B129" s="44" t="s">
        <v>176</v>
      </c>
      <c r="C129" s="51">
        <v>0.10696095076400679</v>
      </c>
      <c r="D129" s="52">
        <v>0.3091160809982309</v>
      </c>
      <c r="E129" s="47">
        <v>2945</v>
      </c>
      <c r="F129" s="48">
        <v>0</v>
      </c>
      <c r="G129" s="34"/>
      <c r="H129" s="44" t="s">
        <v>176</v>
      </c>
      <c r="I129" s="64">
        <v>-6.8297888895730283E-2</v>
      </c>
      <c r="J129" s="34"/>
      <c r="K129" s="2">
        <f t="shared" si="9"/>
        <v>-0.1973131956361</v>
      </c>
      <c r="L129" s="2">
        <f t="shared" si="10"/>
        <v>2.3632569059076614E-2</v>
      </c>
    </row>
    <row r="130" spans="2:12" x14ac:dyDescent="0.25">
      <c r="B130" s="44" t="s">
        <v>177</v>
      </c>
      <c r="C130" s="51">
        <v>9.7453310696095072E-2</v>
      </c>
      <c r="D130" s="52">
        <v>0.29662440787048078</v>
      </c>
      <c r="E130" s="47">
        <v>2945</v>
      </c>
      <c r="F130" s="48">
        <v>0</v>
      </c>
      <c r="G130" s="34"/>
      <c r="H130" s="44" t="s">
        <v>177</v>
      </c>
      <c r="I130" s="64">
        <v>7.5698009390825507E-4</v>
      </c>
      <c r="J130" s="34"/>
      <c r="K130" s="2">
        <f t="shared" si="9"/>
        <v>2.3032827356681113E-3</v>
      </c>
      <c r="L130" s="2">
        <f t="shared" si="10"/>
        <v>-2.4869907642466067E-4</v>
      </c>
    </row>
    <row r="131" spans="2:12" x14ac:dyDescent="0.25">
      <c r="B131" s="44" t="s">
        <v>178</v>
      </c>
      <c r="C131" s="51">
        <v>3.6332767402376911E-2</v>
      </c>
      <c r="D131" s="52">
        <v>0.18714857818108019</v>
      </c>
      <c r="E131" s="47">
        <v>2945</v>
      </c>
      <c r="F131" s="48">
        <v>0</v>
      </c>
      <c r="G131" s="34"/>
      <c r="H131" s="44" t="s">
        <v>178</v>
      </c>
      <c r="I131" s="64">
        <v>4.2197076509886028E-5</v>
      </c>
      <c r="J131" s="34"/>
      <c r="K131" s="2">
        <f t="shared" si="9"/>
        <v>2.1728158631612282E-4</v>
      </c>
      <c r="L131" s="2">
        <f t="shared" si="10"/>
        <v>-8.1920823593464212E-6</v>
      </c>
    </row>
    <row r="132" spans="2:12" x14ac:dyDescent="0.25">
      <c r="B132" s="44" t="s">
        <v>179</v>
      </c>
      <c r="C132" s="51">
        <v>9.8471986417657045E-2</v>
      </c>
      <c r="D132" s="52">
        <v>0.29800236399503294</v>
      </c>
      <c r="E132" s="47">
        <v>2945</v>
      </c>
      <c r="F132" s="48">
        <v>0</v>
      </c>
      <c r="G132" s="34"/>
      <c r="H132" s="44" t="s">
        <v>179</v>
      </c>
      <c r="I132" s="64">
        <v>-6.1293424492361248E-2</v>
      </c>
      <c r="J132" s="34"/>
      <c r="K132" s="2">
        <f t="shared" si="9"/>
        <v>-0.18542718415877663</v>
      </c>
      <c r="L132" s="2">
        <f t="shared" si="10"/>
        <v>2.0253816725440764E-2</v>
      </c>
    </row>
    <row r="133" spans="2:12" ht="23" x14ac:dyDescent="0.25">
      <c r="B133" s="44" t="s">
        <v>180</v>
      </c>
      <c r="C133" s="51">
        <v>7.8777589134125636E-2</v>
      </c>
      <c r="D133" s="52">
        <v>0.26943706369217768</v>
      </c>
      <c r="E133" s="47">
        <v>2945</v>
      </c>
      <c r="F133" s="48">
        <v>0</v>
      </c>
      <c r="G133" s="34"/>
      <c r="H133" s="44" t="s">
        <v>180</v>
      </c>
      <c r="I133" s="64">
        <v>4.0707962530309547E-7</v>
      </c>
      <c r="J133" s="34"/>
      <c r="K133" s="2">
        <f t="shared" si="9"/>
        <v>1.3918310595328158E-6</v>
      </c>
      <c r="L133" s="2">
        <f t="shared" si="10"/>
        <v>-1.1902130697073838E-7</v>
      </c>
    </row>
    <row r="134" spans="2:12" ht="23" x14ac:dyDescent="0.25">
      <c r="B134" s="44" t="s">
        <v>181</v>
      </c>
      <c r="C134" s="51">
        <v>4.4482173174872665E-2</v>
      </c>
      <c r="D134" s="52">
        <v>0.20619880401661375</v>
      </c>
      <c r="E134" s="47">
        <v>2945</v>
      </c>
      <c r="F134" s="48">
        <v>0</v>
      </c>
      <c r="G134" s="34"/>
      <c r="H134" s="44" t="s">
        <v>181</v>
      </c>
      <c r="I134" s="64">
        <v>7.4166617842322752E-3</v>
      </c>
      <c r="J134" s="34"/>
      <c r="K134" s="2">
        <f t="shared" si="9"/>
        <v>3.4368543426641814E-2</v>
      </c>
      <c r="L134" s="2">
        <f t="shared" si="10"/>
        <v>-1.5999570678358486E-3</v>
      </c>
    </row>
    <row r="135" spans="2:12" ht="23" x14ac:dyDescent="0.25">
      <c r="B135" s="44" t="s">
        <v>182</v>
      </c>
      <c r="C135" s="51">
        <v>1.4601018675721562E-2</v>
      </c>
      <c r="D135" s="52">
        <v>0.11996964657572801</v>
      </c>
      <c r="E135" s="47">
        <v>2945</v>
      </c>
      <c r="F135" s="48">
        <v>0</v>
      </c>
      <c r="G135" s="34"/>
      <c r="H135" s="44" t="s">
        <v>182</v>
      </c>
      <c r="I135" s="64">
        <v>5.0776979718211712E-3</v>
      </c>
      <c r="J135" s="34"/>
      <c r="K135" s="2">
        <f t="shared" si="9"/>
        <v>4.1706869626781461E-2</v>
      </c>
      <c r="L135" s="2">
        <f t="shared" si="10"/>
        <v>-6.1798600756430145E-4</v>
      </c>
    </row>
    <row r="136" spans="2:12" ht="15" thickBot="1" x14ac:dyDescent="0.3">
      <c r="B136" s="53" t="s">
        <v>183</v>
      </c>
      <c r="C136" s="54">
        <v>0.57403411068569421</v>
      </c>
      <c r="D136" s="55">
        <v>3.7625642303061175</v>
      </c>
      <c r="E136" s="56">
        <v>2945</v>
      </c>
      <c r="F136" s="57">
        <v>72</v>
      </c>
      <c r="G136" s="34"/>
      <c r="H136" s="53" t="s">
        <v>183</v>
      </c>
      <c r="I136" s="65">
        <v>-3.6110851733121003E-3</v>
      </c>
      <c r="J136" s="34"/>
      <c r="K136" s="2">
        <f t="shared" si="9"/>
        <v>-4.0881670400466413E-4</v>
      </c>
      <c r="L136" s="2">
        <f t="shared" si="10"/>
        <v>5.5092376878941942E-4</v>
      </c>
    </row>
    <row r="137" spans="2:12" ht="34.5" customHeight="1" thickTop="1" x14ac:dyDescent="0.25">
      <c r="B137" s="58" t="s">
        <v>48</v>
      </c>
      <c r="C137" s="58"/>
      <c r="D137" s="58"/>
      <c r="E137" s="58"/>
      <c r="F137" s="58"/>
      <c r="G137" s="34"/>
      <c r="H137" s="58" t="s">
        <v>7</v>
      </c>
      <c r="I137" s="58"/>
      <c r="J137" s="34"/>
      <c r="K137" s="2" t="e">
        <f t="shared" si="9"/>
        <v>#DIV/0!</v>
      </c>
      <c r="L137" s="2" t="e">
        <f t="shared" si="10"/>
        <v>#DIV/0!</v>
      </c>
    </row>
  </sheetData>
  <mergeCells count="7">
    <mergeCell ref="K5:L5"/>
    <mergeCell ref="B5:F5"/>
    <mergeCell ref="B6"/>
    <mergeCell ref="B137:F137"/>
    <mergeCell ref="H4:I4"/>
    <mergeCell ref="H5:H6"/>
    <mergeCell ref="H137:I137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36"/>
  <sheetViews>
    <sheetView workbookViewId="0">
      <selection activeCell="H142" sqref="H142"/>
    </sheetView>
  </sheetViews>
  <sheetFormatPr defaultColWidth="9.1796875" defaultRowHeight="14.5" x14ac:dyDescent="0.35"/>
  <cols>
    <col min="1" max="1" width="5.453125" style="2" customWidth="1"/>
    <col min="2" max="2" width="35" style="2" bestFit="1" customWidth="1"/>
    <col min="3" max="3" width="6.453125" style="2" bestFit="1" customWidth="1"/>
    <col min="4" max="4" width="8.81640625" style="2" bestFit="1" customWidth="1"/>
    <col min="5" max="5" width="7.54296875" style="2" bestFit="1" customWidth="1"/>
    <col min="6" max="6" width="8.81640625" style="2" bestFit="1" customWidth="1"/>
    <col min="7" max="7" width="9.1796875" style="2"/>
    <col min="8" max="8" width="37.54296875" style="2" customWidth="1"/>
    <col min="9" max="9" width="10.26953125" style="2" bestFit="1" customWidth="1"/>
    <col min="10" max="10" width="9.1796875" style="2"/>
    <col min="11" max="11" width="12" style="2" bestFit="1" customWidth="1"/>
    <col min="12" max="12" width="15.26953125" style="2" bestFit="1" customWidth="1"/>
    <col min="13" max="16384" width="9.1796875" style="2"/>
  </cols>
  <sheetData>
    <row r="1" spans="1:12" x14ac:dyDescent="0.35">
      <c r="A1" s="2" t="s">
        <v>11</v>
      </c>
    </row>
    <row r="4" spans="1:12" ht="15" thickBot="1" x14ac:dyDescent="0.3">
      <c r="H4" s="66" t="s">
        <v>6</v>
      </c>
      <c r="I4" s="66"/>
      <c r="J4" s="67"/>
    </row>
    <row r="5" spans="1:12" ht="15.5" thickTop="1" thickBot="1" x14ac:dyDescent="0.3">
      <c r="B5" s="66" t="s">
        <v>0</v>
      </c>
      <c r="C5" s="66"/>
      <c r="D5" s="66"/>
      <c r="E5" s="66"/>
      <c r="F5" s="66"/>
      <c r="G5" s="67"/>
      <c r="H5" s="92" t="s">
        <v>47</v>
      </c>
      <c r="I5" s="93" t="s">
        <v>4</v>
      </c>
      <c r="J5" s="67"/>
      <c r="K5" s="3" t="s">
        <v>8</v>
      </c>
      <c r="L5" s="3"/>
    </row>
    <row r="6" spans="1:12" ht="26" thickTop="1" thickBot="1" x14ac:dyDescent="0.3">
      <c r="B6" s="68" t="s">
        <v>47</v>
      </c>
      <c r="C6" s="69" t="s">
        <v>1</v>
      </c>
      <c r="D6" s="70" t="s">
        <v>49</v>
      </c>
      <c r="E6" s="70" t="s">
        <v>50</v>
      </c>
      <c r="F6" s="71" t="s">
        <v>2</v>
      </c>
      <c r="G6" s="67"/>
      <c r="H6" s="94"/>
      <c r="I6" s="95" t="s">
        <v>5</v>
      </c>
      <c r="J6" s="67"/>
      <c r="K6" s="1" t="s">
        <v>9</v>
      </c>
      <c r="L6" s="1" t="s">
        <v>10</v>
      </c>
    </row>
    <row r="7" spans="1:12" ht="23.5" thickTop="1" x14ac:dyDescent="0.25">
      <c r="B7" s="72" t="s">
        <v>53</v>
      </c>
      <c r="C7" s="73">
        <v>2.6199543031226201E-2</v>
      </c>
      <c r="D7" s="74">
        <v>0.1597404576253347</v>
      </c>
      <c r="E7" s="75">
        <v>6565</v>
      </c>
      <c r="F7" s="76">
        <v>0</v>
      </c>
      <c r="G7" s="67"/>
      <c r="H7" s="72" t="s">
        <v>53</v>
      </c>
      <c r="I7" s="96">
        <v>5.5738887635056536E-2</v>
      </c>
      <c r="J7" s="67"/>
      <c r="K7" s="2">
        <f>((1-C7)/D7)*I7</f>
        <v>0.33979215445380484</v>
      </c>
      <c r="L7" s="2">
        <f>((0-C7)/D7)*I7</f>
        <v>-9.1419131184192759E-3</v>
      </c>
    </row>
    <row r="8" spans="1:12" ht="23" x14ac:dyDescent="0.25">
      <c r="B8" s="77" t="s">
        <v>54</v>
      </c>
      <c r="C8" s="78">
        <v>2.9093678598629092E-2</v>
      </c>
      <c r="D8" s="79">
        <v>0.16808194376969199</v>
      </c>
      <c r="E8" s="80">
        <v>6565</v>
      </c>
      <c r="F8" s="81">
        <v>0</v>
      </c>
      <c r="G8" s="67"/>
      <c r="H8" s="77" t="s">
        <v>54</v>
      </c>
      <c r="I8" s="97">
        <v>5.9820187908760952E-2</v>
      </c>
      <c r="J8" s="67"/>
      <c r="K8" s="2">
        <f t="shared" ref="K8:K71" si="0">((1-C8)/D8)*I8</f>
        <v>0.34554454384235073</v>
      </c>
      <c r="L8" s="2">
        <f t="shared" ref="L8:L71" si="1">((0-C8)/D8)*I8</f>
        <v>-1.0354409769985721E-2</v>
      </c>
    </row>
    <row r="9" spans="1:12" ht="23" x14ac:dyDescent="0.25">
      <c r="B9" s="77" t="s">
        <v>55</v>
      </c>
      <c r="C9" s="78">
        <v>1.2947448591012947E-2</v>
      </c>
      <c r="D9" s="79">
        <v>0.1130564421911769</v>
      </c>
      <c r="E9" s="80">
        <v>6565</v>
      </c>
      <c r="F9" s="81">
        <v>0</v>
      </c>
      <c r="G9" s="67"/>
      <c r="H9" s="77" t="s">
        <v>55</v>
      </c>
      <c r="I9" s="97">
        <v>1.9038525126128029E-2</v>
      </c>
      <c r="J9" s="67"/>
      <c r="K9" s="2">
        <f t="shared" si="0"/>
        <v>0.16621808042598513</v>
      </c>
      <c r="L9" s="2">
        <f t="shared" si="1"/>
        <v>-2.1803297586741872E-3</v>
      </c>
    </row>
    <row r="10" spans="1:12" ht="23" x14ac:dyDescent="0.25">
      <c r="B10" s="77" t="s">
        <v>56</v>
      </c>
      <c r="C10" s="78">
        <v>0.16313785224676314</v>
      </c>
      <c r="D10" s="79">
        <v>0.36951954251154812</v>
      </c>
      <c r="E10" s="80">
        <v>6565</v>
      </c>
      <c r="F10" s="81">
        <v>0</v>
      </c>
      <c r="G10" s="67"/>
      <c r="H10" s="77" t="s">
        <v>56</v>
      </c>
      <c r="I10" s="97">
        <v>3.0692292672033251E-2</v>
      </c>
      <c r="J10" s="67"/>
      <c r="K10" s="2">
        <f t="shared" si="0"/>
        <v>6.9509768794395965E-2</v>
      </c>
      <c r="L10" s="2">
        <f t="shared" si="1"/>
        <v>-1.3550229774080465E-2</v>
      </c>
    </row>
    <row r="11" spans="1:12" ht="23" x14ac:dyDescent="0.25">
      <c r="B11" s="77" t="s">
        <v>57</v>
      </c>
      <c r="C11" s="78">
        <v>0.25833968012185837</v>
      </c>
      <c r="D11" s="79">
        <v>0.43775504492710543</v>
      </c>
      <c r="E11" s="80">
        <v>6565</v>
      </c>
      <c r="F11" s="81">
        <v>0</v>
      </c>
      <c r="G11" s="67"/>
      <c r="H11" s="77" t="s">
        <v>57</v>
      </c>
      <c r="I11" s="97">
        <v>-7.4256957844940508E-3</v>
      </c>
      <c r="J11" s="67"/>
      <c r="K11" s="2">
        <f t="shared" si="0"/>
        <v>-1.2580880505358204E-2</v>
      </c>
      <c r="L11" s="2">
        <f t="shared" si="1"/>
        <v>4.3822496071241569E-3</v>
      </c>
    </row>
    <row r="12" spans="1:12" ht="23" x14ac:dyDescent="0.25">
      <c r="B12" s="77" t="s">
        <v>58</v>
      </c>
      <c r="C12" s="78">
        <v>0.13099771515613101</v>
      </c>
      <c r="D12" s="79">
        <v>0.33742355646020605</v>
      </c>
      <c r="E12" s="80">
        <v>6565</v>
      </c>
      <c r="F12" s="81">
        <v>0</v>
      </c>
      <c r="G12" s="67"/>
      <c r="H12" s="77" t="s">
        <v>58</v>
      </c>
      <c r="I12" s="97">
        <v>2.2287361749959976E-3</v>
      </c>
      <c r="J12" s="67"/>
      <c r="K12" s="2">
        <f t="shared" si="0"/>
        <v>5.7398980933748775E-3</v>
      </c>
      <c r="L12" s="2">
        <f t="shared" si="1"/>
        <v>-8.6526071170944688E-4</v>
      </c>
    </row>
    <row r="13" spans="1:12" ht="23" x14ac:dyDescent="0.25">
      <c r="B13" s="77" t="s">
        <v>59</v>
      </c>
      <c r="C13" s="78">
        <v>0.30403655750190406</v>
      </c>
      <c r="D13" s="79">
        <v>0.46003322205135799</v>
      </c>
      <c r="E13" s="80">
        <v>6565</v>
      </c>
      <c r="F13" s="81">
        <v>0</v>
      </c>
      <c r="G13" s="67"/>
      <c r="H13" s="77" t="s">
        <v>59</v>
      </c>
      <c r="I13" s="97">
        <v>-5.6184127066928977E-2</v>
      </c>
      <c r="J13" s="67"/>
      <c r="K13" s="2">
        <f t="shared" si="0"/>
        <v>-8.4998423185369418E-2</v>
      </c>
      <c r="L13" s="2">
        <f t="shared" si="1"/>
        <v>3.7132162984897646E-2</v>
      </c>
    </row>
    <row r="14" spans="1:12" ht="23" x14ac:dyDescent="0.25">
      <c r="B14" s="77" t="s">
        <v>60</v>
      </c>
      <c r="C14" s="78">
        <v>7.1591774562071589E-3</v>
      </c>
      <c r="D14" s="79">
        <v>8.4314924533077748E-2</v>
      </c>
      <c r="E14" s="80">
        <v>6565</v>
      </c>
      <c r="F14" s="81">
        <v>0</v>
      </c>
      <c r="G14" s="67"/>
      <c r="H14" s="77" t="s">
        <v>60</v>
      </c>
      <c r="I14" s="97">
        <v>-3.1067070285874712E-3</v>
      </c>
      <c r="J14" s="67"/>
      <c r="K14" s="2">
        <f t="shared" si="0"/>
        <v>-3.6582675946715631E-2</v>
      </c>
      <c r="L14" s="2">
        <f t="shared" si="1"/>
        <v>2.6379039114692157E-4</v>
      </c>
    </row>
    <row r="15" spans="1:12" ht="23" x14ac:dyDescent="0.25">
      <c r="B15" s="77" t="s">
        <v>61</v>
      </c>
      <c r="C15" s="78">
        <v>7.7684691546077685E-3</v>
      </c>
      <c r="D15" s="79">
        <v>8.7802587341509059E-2</v>
      </c>
      <c r="E15" s="80">
        <v>6565</v>
      </c>
      <c r="F15" s="81">
        <v>0</v>
      </c>
      <c r="G15" s="67"/>
      <c r="H15" s="77" t="s">
        <v>61</v>
      </c>
      <c r="I15" s="97">
        <v>-7.5035073009307714E-4</v>
      </c>
      <c r="J15" s="67"/>
      <c r="K15" s="2">
        <f t="shared" si="0"/>
        <v>-8.4794956063810184E-3</v>
      </c>
      <c r="L15" s="2">
        <f t="shared" si="1"/>
        <v>6.6388436586649051E-5</v>
      </c>
    </row>
    <row r="16" spans="1:12" ht="23" x14ac:dyDescent="0.25">
      <c r="B16" s="77" t="s">
        <v>62</v>
      </c>
      <c r="C16" s="78">
        <v>5.9405940594059415E-3</v>
      </c>
      <c r="D16" s="79">
        <v>7.6851825298748927E-2</v>
      </c>
      <c r="E16" s="80">
        <v>6565</v>
      </c>
      <c r="F16" s="81">
        <v>0</v>
      </c>
      <c r="G16" s="67"/>
      <c r="H16" s="77" t="s">
        <v>62</v>
      </c>
      <c r="I16" s="97">
        <v>-3.4956460395961309E-3</v>
      </c>
      <c r="J16" s="67"/>
      <c r="K16" s="2">
        <f t="shared" si="0"/>
        <v>-4.5215319375844255E-2</v>
      </c>
      <c r="L16" s="2">
        <f t="shared" si="1"/>
        <v>2.7021107196719681E-4</v>
      </c>
    </row>
    <row r="17" spans="2:12" ht="23" x14ac:dyDescent="0.25">
      <c r="B17" s="77" t="s">
        <v>63</v>
      </c>
      <c r="C17" s="78">
        <v>3.0464584920030462E-4</v>
      </c>
      <c r="D17" s="79">
        <v>1.7452777360180805E-2</v>
      </c>
      <c r="E17" s="80">
        <v>6565</v>
      </c>
      <c r="F17" s="81">
        <v>0</v>
      </c>
      <c r="G17" s="67"/>
      <c r="H17" s="77" t="s">
        <v>63</v>
      </c>
      <c r="I17" s="97">
        <v>3.9064018228177007E-4</v>
      </c>
      <c r="J17" s="67"/>
      <c r="K17" s="2">
        <f t="shared" si="0"/>
        <v>2.2375875616375905E-2</v>
      </c>
      <c r="L17" s="2">
        <f t="shared" si="1"/>
        <v>-6.8187949463281735E-6</v>
      </c>
    </row>
    <row r="18" spans="2:12" ht="23" x14ac:dyDescent="0.25">
      <c r="B18" s="77" t="s">
        <v>64</v>
      </c>
      <c r="C18" s="78">
        <v>6.0929169840060924E-4</v>
      </c>
      <c r="D18" s="79">
        <v>2.4678193384097605E-2</v>
      </c>
      <c r="E18" s="80">
        <v>6565</v>
      </c>
      <c r="F18" s="81">
        <v>0</v>
      </c>
      <c r="G18" s="67"/>
      <c r="H18" s="77" t="s">
        <v>64</v>
      </c>
      <c r="I18" s="97">
        <v>4.3686921276134593E-3</v>
      </c>
      <c r="J18" s="67"/>
      <c r="K18" s="2">
        <f t="shared" si="0"/>
        <v>0.17691855525294103</v>
      </c>
      <c r="L18" s="2">
        <f t="shared" si="1"/>
        <v>-1.0786072565337054E-4</v>
      </c>
    </row>
    <row r="19" spans="2:12" ht="46" x14ac:dyDescent="0.25">
      <c r="B19" s="77" t="s">
        <v>65</v>
      </c>
      <c r="C19" s="78">
        <v>5.1485148514851496E-2</v>
      </c>
      <c r="D19" s="79">
        <v>0.22100196318899804</v>
      </c>
      <c r="E19" s="80">
        <v>6565</v>
      </c>
      <c r="F19" s="81">
        <v>0</v>
      </c>
      <c r="G19" s="67"/>
      <c r="H19" s="77" t="s">
        <v>65</v>
      </c>
      <c r="I19" s="97">
        <v>-2.0716352092681835E-2</v>
      </c>
      <c r="J19" s="67"/>
      <c r="K19" s="2">
        <f t="shared" si="0"/>
        <v>-8.8912185869136032E-2</v>
      </c>
      <c r="L19" s="2">
        <f t="shared" si="1"/>
        <v>4.8261311745251313E-3</v>
      </c>
    </row>
    <row r="20" spans="2:12" ht="23" x14ac:dyDescent="0.25">
      <c r="B20" s="77" t="s">
        <v>66</v>
      </c>
      <c r="C20" s="78">
        <v>1.5232292460015231E-4</v>
      </c>
      <c r="D20" s="79">
        <v>1.2341917379409099E-2</v>
      </c>
      <c r="E20" s="80">
        <v>6565</v>
      </c>
      <c r="F20" s="81">
        <v>0</v>
      </c>
      <c r="G20" s="67"/>
      <c r="H20" s="77" t="s">
        <v>66</v>
      </c>
      <c r="I20" s="97">
        <v>6.070222566788545E-3</v>
      </c>
      <c r="J20" s="67"/>
      <c r="K20" s="2">
        <f t="shared" ref="K20:K65" si="2">((1-C20)/D20)*I20</f>
        <v>0.49176296892572308</v>
      </c>
      <c r="L20" s="2">
        <f t="shared" ref="L20:L65" si="3">((0-C20)/D20)*I20</f>
        <v>-7.4918185393924892E-5</v>
      </c>
    </row>
    <row r="21" spans="2:12" ht="23" x14ac:dyDescent="0.25">
      <c r="B21" s="77" t="s">
        <v>67</v>
      </c>
      <c r="C21" s="78">
        <v>1.5232292460015233E-3</v>
      </c>
      <c r="D21" s="79">
        <v>3.9001804102752322E-2</v>
      </c>
      <c r="E21" s="80">
        <v>6565</v>
      </c>
      <c r="F21" s="81">
        <v>0</v>
      </c>
      <c r="G21" s="67"/>
      <c r="H21" s="77" t="s">
        <v>67</v>
      </c>
      <c r="I21" s="97">
        <v>1.8929463898156629E-2</v>
      </c>
      <c r="J21" s="67"/>
      <c r="K21" s="2">
        <f t="shared" si="2"/>
        <v>0.48460912052532529</v>
      </c>
      <c r="L21" s="2">
        <f t="shared" si="3"/>
        <v>-7.3929690392879528E-4</v>
      </c>
    </row>
    <row r="22" spans="2:12" x14ac:dyDescent="0.25">
      <c r="B22" s="77" t="s">
        <v>68</v>
      </c>
      <c r="C22" s="78">
        <v>3.0464584920030462E-4</v>
      </c>
      <c r="D22" s="79">
        <v>1.7452777360181023E-2</v>
      </c>
      <c r="E22" s="80">
        <v>6565</v>
      </c>
      <c r="F22" s="81">
        <v>0</v>
      </c>
      <c r="G22" s="67"/>
      <c r="H22" s="77" t="s">
        <v>68</v>
      </c>
      <c r="I22" s="97">
        <v>8.0152927117068517E-3</v>
      </c>
      <c r="J22" s="67"/>
      <c r="K22" s="2">
        <f t="shared" si="2"/>
        <v>0.45911608912938051</v>
      </c>
      <c r="L22" s="2">
        <f t="shared" si="3"/>
        <v>-1.399104339873169E-4</v>
      </c>
    </row>
    <row r="23" spans="2:12" ht="34.5" x14ac:dyDescent="0.25">
      <c r="B23" s="77" t="s">
        <v>69</v>
      </c>
      <c r="C23" s="78">
        <v>1.1881188118811876E-2</v>
      </c>
      <c r="D23" s="79">
        <v>0.10835965132442751</v>
      </c>
      <c r="E23" s="80">
        <v>6565</v>
      </c>
      <c r="F23" s="81">
        <v>0</v>
      </c>
      <c r="G23" s="67"/>
      <c r="H23" s="77" t="s">
        <v>69</v>
      </c>
      <c r="I23" s="97">
        <v>2.556098092272218E-2</v>
      </c>
      <c r="J23" s="67"/>
      <c r="K23" s="2">
        <f t="shared" si="2"/>
        <v>0.23308755418802465</v>
      </c>
      <c r="L23" s="2">
        <f t="shared" si="3"/>
        <v>-2.8026559621806561E-3</v>
      </c>
    </row>
    <row r="24" spans="2:12" ht="34.5" x14ac:dyDescent="0.25">
      <c r="B24" s="77" t="s">
        <v>70</v>
      </c>
      <c r="C24" s="78">
        <v>1.5232292460015233E-3</v>
      </c>
      <c r="D24" s="79">
        <v>3.9001804102750774E-2</v>
      </c>
      <c r="E24" s="80">
        <v>6565</v>
      </c>
      <c r="F24" s="81">
        <v>0</v>
      </c>
      <c r="G24" s="67"/>
      <c r="H24" s="77" t="s">
        <v>70</v>
      </c>
      <c r="I24" s="97">
        <v>2.6625038691568754E-2</v>
      </c>
      <c r="J24" s="67"/>
      <c r="K24" s="2">
        <f t="shared" si="2"/>
        <v>0.68162187020684117</v>
      </c>
      <c r="L24" s="2">
        <f t="shared" si="3"/>
        <v>-1.0398502977983848E-3</v>
      </c>
    </row>
    <row r="25" spans="2:12" ht="46" x14ac:dyDescent="0.25">
      <c r="B25" s="77" t="s">
        <v>72</v>
      </c>
      <c r="C25" s="78">
        <v>9.1393754760091392E-4</v>
      </c>
      <c r="D25" s="79">
        <v>3.0219883741617218E-2</v>
      </c>
      <c r="E25" s="80">
        <v>6565</v>
      </c>
      <c r="F25" s="81">
        <v>0</v>
      </c>
      <c r="G25" s="67"/>
      <c r="H25" s="77" t="s">
        <v>72</v>
      </c>
      <c r="I25" s="97">
        <v>9.8238150927384554E-3</v>
      </c>
      <c r="J25" s="67"/>
      <c r="K25" s="2">
        <f t="shared" si="2"/>
        <v>0.32478075770185844</v>
      </c>
      <c r="L25" s="2">
        <f t="shared" si="3"/>
        <v>-2.97100860834144E-4</v>
      </c>
    </row>
    <row r="26" spans="2:12" ht="23" x14ac:dyDescent="0.25">
      <c r="B26" s="77" t="s">
        <v>73</v>
      </c>
      <c r="C26" s="78">
        <v>1.2490479817212491E-2</v>
      </c>
      <c r="D26" s="79">
        <v>0.11106910839462507</v>
      </c>
      <c r="E26" s="80">
        <v>6565</v>
      </c>
      <c r="F26" s="81">
        <v>0</v>
      </c>
      <c r="G26" s="67"/>
      <c r="H26" s="77" t="s">
        <v>73</v>
      </c>
      <c r="I26" s="97">
        <v>1.6910499909809452E-2</v>
      </c>
      <c r="J26" s="67"/>
      <c r="K26" s="2">
        <f t="shared" si="2"/>
        <v>0.15035035297713012</v>
      </c>
      <c r="L26" s="2">
        <f t="shared" si="3"/>
        <v>-1.9017012099529027E-3</v>
      </c>
    </row>
    <row r="27" spans="2:12" ht="23" x14ac:dyDescent="0.25">
      <c r="B27" s="77" t="s">
        <v>74</v>
      </c>
      <c r="C27" s="78">
        <v>0.24021325209444022</v>
      </c>
      <c r="D27" s="79">
        <v>0.42724542178206498</v>
      </c>
      <c r="E27" s="80">
        <v>6565</v>
      </c>
      <c r="F27" s="81">
        <v>0</v>
      </c>
      <c r="G27" s="67"/>
      <c r="H27" s="77" t="s">
        <v>74</v>
      </c>
      <c r="I27" s="97">
        <v>5.1351514050890473E-2</v>
      </c>
      <c r="J27" s="67"/>
      <c r="K27" s="2">
        <f t="shared" si="2"/>
        <v>9.1320346273141881E-2</v>
      </c>
      <c r="L27" s="2">
        <f t="shared" si="3"/>
        <v>-2.8871729365025012E-2</v>
      </c>
    </row>
    <row r="28" spans="2:12" ht="23" x14ac:dyDescent="0.25">
      <c r="B28" s="77" t="s">
        <v>75</v>
      </c>
      <c r="C28" s="78">
        <v>0.23914699162223912</v>
      </c>
      <c r="D28" s="79">
        <v>0.42659515734276371</v>
      </c>
      <c r="E28" s="80">
        <v>6565</v>
      </c>
      <c r="F28" s="81">
        <v>0</v>
      </c>
      <c r="G28" s="67"/>
      <c r="H28" s="77" t="s">
        <v>75</v>
      </c>
      <c r="I28" s="97">
        <v>-3.9030193799761179E-2</v>
      </c>
      <c r="J28" s="67"/>
      <c r="K28" s="2">
        <f t="shared" si="2"/>
        <v>-6.9612230375730166E-2</v>
      </c>
      <c r="L28" s="2">
        <f t="shared" si="3"/>
        <v>2.1880120458437707E-2</v>
      </c>
    </row>
    <row r="29" spans="2:12" ht="23" x14ac:dyDescent="0.25">
      <c r="B29" s="77" t="s">
        <v>76</v>
      </c>
      <c r="C29" s="78">
        <v>1.6755521706016757E-3</v>
      </c>
      <c r="D29" s="79">
        <v>4.0902316947904666E-2</v>
      </c>
      <c r="E29" s="80">
        <v>6565</v>
      </c>
      <c r="F29" s="81">
        <v>0</v>
      </c>
      <c r="G29" s="67"/>
      <c r="H29" s="77" t="s">
        <v>76</v>
      </c>
      <c r="I29" s="97">
        <v>-1.225957750566302E-3</v>
      </c>
      <c r="J29" s="67"/>
      <c r="K29" s="2">
        <f t="shared" si="2"/>
        <v>-2.992259817347517E-2</v>
      </c>
      <c r="L29" s="2">
        <f t="shared" si="3"/>
        <v>5.0221022262469773E-5</v>
      </c>
    </row>
    <row r="30" spans="2:12" ht="23" x14ac:dyDescent="0.25">
      <c r="B30" s="77" t="s">
        <v>77</v>
      </c>
      <c r="C30" s="78">
        <v>1.3709063214013708E-2</v>
      </c>
      <c r="D30" s="79">
        <v>0.11628922861060641</v>
      </c>
      <c r="E30" s="80">
        <v>6565</v>
      </c>
      <c r="F30" s="81">
        <v>0</v>
      </c>
      <c r="G30" s="67"/>
      <c r="H30" s="77" t="s">
        <v>77</v>
      </c>
      <c r="I30" s="97">
        <v>-8.2626178122267736E-3</v>
      </c>
      <c r="J30" s="67"/>
      <c r="K30" s="2">
        <f t="shared" si="2"/>
        <v>-7.0078245076452786E-2</v>
      </c>
      <c r="L30" s="2">
        <f t="shared" si="3"/>
        <v>9.7406054932521239E-4</v>
      </c>
    </row>
    <row r="31" spans="2:12" ht="23" x14ac:dyDescent="0.25">
      <c r="B31" s="77" t="s">
        <v>78</v>
      </c>
      <c r="C31" s="78">
        <v>0.14150799695354152</v>
      </c>
      <c r="D31" s="79">
        <v>0.34857135753012891</v>
      </c>
      <c r="E31" s="80">
        <v>6565</v>
      </c>
      <c r="F31" s="81">
        <v>0</v>
      </c>
      <c r="G31" s="67"/>
      <c r="H31" s="77" t="s">
        <v>78</v>
      </c>
      <c r="I31" s="97">
        <v>-4.2806615390196985E-2</v>
      </c>
      <c r="J31" s="67"/>
      <c r="K31" s="2">
        <f t="shared" si="2"/>
        <v>-0.10542787350734387</v>
      </c>
      <c r="L31" s="2">
        <f t="shared" si="3"/>
        <v>1.7378015345692419E-2</v>
      </c>
    </row>
    <row r="32" spans="2:12" x14ac:dyDescent="0.25">
      <c r="B32" s="77" t="s">
        <v>79</v>
      </c>
      <c r="C32" s="78">
        <v>7.6161462300076163E-4</v>
      </c>
      <c r="D32" s="79">
        <v>2.7588956247709677E-2</v>
      </c>
      <c r="E32" s="80">
        <v>6565</v>
      </c>
      <c r="F32" s="81">
        <v>0</v>
      </c>
      <c r="G32" s="67"/>
      <c r="H32" s="77" t="s">
        <v>79</v>
      </c>
      <c r="I32" s="97">
        <v>-2.0236443903547435E-3</v>
      </c>
      <c r="J32" s="67"/>
      <c r="K32" s="2">
        <f t="shared" si="2"/>
        <v>-7.3293934538141967E-2</v>
      </c>
      <c r="L32" s="2">
        <f t="shared" si="3"/>
        <v>5.5864279373583816E-5</v>
      </c>
    </row>
    <row r="33" spans="2:12" ht="34.5" x14ac:dyDescent="0.25">
      <c r="B33" s="77" t="s">
        <v>80</v>
      </c>
      <c r="C33" s="78">
        <v>1.2185833968012183E-3</v>
      </c>
      <c r="D33" s="79">
        <v>3.48895954626251E-2</v>
      </c>
      <c r="E33" s="80">
        <v>6565</v>
      </c>
      <c r="F33" s="81">
        <v>0</v>
      </c>
      <c r="G33" s="67"/>
      <c r="H33" s="77" t="s">
        <v>80</v>
      </c>
      <c r="I33" s="97">
        <v>6.2418779778481326E-4</v>
      </c>
      <c r="J33" s="67"/>
      <c r="K33" s="2">
        <f t="shared" si="2"/>
        <v>1.7868569830962435E-2</v>
      </c>
      <c r="L33" s="2">
        <f t="shared" si="3"/>
        <v>-2.1800908746027062E-5</v>
      </c>
    </row>
    <row r="34" spans="2:12" ht="46" x14ac:dyDescent="0.25">
      <c r="B34" s="77" t="s">
        <v>81</v>
      </c>
      <c r="C34" s="78">
        <v>1.5232292460015231E-4</v>
      </c>
      <c r="D34" s="79">
        <v>1.234191737940895E-2</v>
      </c>
      <c r="E34" s="80">
        <v>6565</v>
      </c>
      <c r="F34" s="81">
        <v>0</v>
      </c>
      <c r="G34" s="67"/>
      <c r="H34" s="77" t="s">
        <v>81</v>
      </c>
      <c r="I34" s="97">
        <v>2.1065779241382664E-3</v>
      </c>
      <c r="J34" s="67"/>
      <c r="K34" s="2">
        <f t="shared" si="2"/>
        <v>0.17065881898885565</v>
      </c>
      <c r="L34" s="2">
        <f t="shared" si="3"/>
        <v>-2.5999210693000552E-5</v>
      </c>
    </row>
    <row r="35" spans="2:12" ht="34.5" x14ac:dyDescent="0.25">
      <c r="B35" s="77" t="s">
        <v>83</v>
      </c>
      <c r="C35" s="78">
        <v>7.6161462300076163E-4</v>
      </c>
      <c r="D35" s="79">
        <v>2.7588956247709986E-2</v>
      </c>
      <c r="E35" s="80">
        <v>6565</v>
      </c>
      <c r="F35" s="81">
        <v>0</v>
      </c>
      <c r="G35" s="67"/>
      <c r="H35" s="77" t="s">
        <v>83</v>
      </c>
      <c r="I35" s="97">
        <v>1.6078114057899357E-3</v>
      </c>
      <c r="J35" s="67"/>
      <c r="K35" s="2">
        <f t="shared" si="2"/>
        <v>5.8232970420749902E-2</v>
      </c>
      <c r="L35" s="2">
        <f t="shared" si="3"/>
        <v>-4.4384885991425226E-5</v>
      </c>
    </row>
    <row r="36" spans="2:12" ht="23" x14ac:dyDescent="0.25">
      <c r="B36" s="77" t="s">
        <v>84</v>
      </c>
      <c r="C36" s="78">
        <v>3.1987814166031989E-3</v>
      </c>
      <c r="D36" s="79">
        <v>5.6471541303445394E-2</v>
      </c>
      <c r="E36" s="80">
        <v>6565</v>
      </c>
      <c r="F36" s="81">
        <v>0</v>
      </c>
      <c r="G36" s="67"/>
      <c r="H36" s="77" t="s">
        <v>84</v>
      </c>
      <c r="I36" s="97">
        <v>5.5064869343992096E-3</v>
      </c>
      <c r="J36" s="67"/>
      <c r="K36" s="2">
        <f t="shared" si="2"/>
        <v>9.7197150274837676E-2</v>
      </c>
      <c r="L36" s="2">
        <f t="shared" si="3"/>
        <v>-3.1191017050299382E-4</v>
      </c>
    </row>
    <row r="37" spans="2:12" ht="23" x14ac:dyDescent="0.25">
      <c r="B37" s="77" t="s">
        <v>85</v>
      </c>
      <c r="C37" s="78">
        <v>0.17517136329017516</v>
      </c>
      <c r="D37" s="79">
        <v>0.38014256366603949</v>
      </c>
      <c r="E37" s="80">
        <v>6565</v>
      </c>
      <c r="F37" s="81">
        <v>0</v>
      </c>
      <c r="G37" s="67"/>
      <c r="H37" s="77" t="s">
        <v>85</v>
      </c>
      <c r="I37" s="97">
        <v>3.6863901606007526E-2</v>
      </c>
      <c r="J37" s="67"/>
      <c r="K37" s="2">
        <f t="shared" si="2"/>
        <v>7.9986838127920748E-2</v>
      </c>
      <c r="L37" s="2">
        <f t="shared" si="3"/>
        <v>-1.6987047801866825E-2</v>
      </c>
    </row>
    <row r="38" spans="2:12" ht="23" x14ac:dyDescent="0.25">
      <c r="B38" s="77" t="s">
        <v>86</v>
      </c>
      <c r="C38" s="78">
        <v>0.15003808073115005</v>
      </c>
      <c r="D38" s="79">
        <v>0.35713594506025498</v>
      </c>
      <c r="E38" s="80">
        <v>6565</v>
      </c>
      <c r="F38" s="81">
        <v>0</v>
      </c>
      <c r="G38" s="67"/>
      <c r="H38" s="77" t="s">
        <v>86</v>
      </c>
      <c r="I38" s="97">
        <v>-2.6122822920770308E-2</v>
      </c>
      <c r="J38" s="67"/>
      <c r="K38" s="2">
        <f t="shared" si="2"/>
        <v>-6.2170736420026664E-2</v>
      </c>
      <c r="L38" s="2">
        <f t="shared" si="3"/>
        <v>1.0974583400309367E-2</v>
      </c>
    </row>
    <row r="39" spans="2:12" ht="23" x14ac:dyDescent="0.25">
      <c r="B39" s="77" t="s">
        <v>87</v>
      </c>
      <c r="C39" s="78">
        <v>9.1393754760091392E-4</v>
      </c>
      <c r="D39" s="79">
        <v>3.0219883741616934E-2</v>
      </c>
      <c r="E39" s="80">
        <v>6565</v>
      </c>
      <c r="F39" s="81">
        <v>0</v>
      </c>
      <c r="G39" s="67"/>
      <c r="H39" s="77" t="s">
        <v>87</v>
      </c>
      <c r="I39" s="97">
        <v>3.5920730070148998E-3</v>
      </c>
      <c r="J39" s="67"/>
      <c r="K39" s="2">
        <f t="shared" si="2"/>
        <v>0.11875591935775079</v>
      </c>
      <c r="L39" s="2">
        <f t="shared" si="3"/>
        <v>-1.0863477910451361E-4</v>
      </c>
    </row>
    <row r="40" spans="2:12" ht="23" x14ac:dyDescent="0.25">
      <c r="B40" s="77" t="s">
        <v>88</v>
      </c>
      <c r="C40" s="78">
        <v>2.7418126428027417E-3</v>
      </c>
      <c r="D40" s="79">
        <v>5.2294470697327407E-2</v>
      </c>
      <c r="E40" s="80">
        <v>6565</v>
      </c>
      <c r="F40" s="81">
        <v>0</v>
      </c>
      <c r="G40" s="67"/>
      <c r="H40" s="77" t="s">
        <v>88</v>
      </c>
      <c r="I40" s="97">
        <v>-5.2543241115026928E-3</v>
      </c>
      <c r="J40" s="67"/>
      <c r="K40" s="2">
        <f t="shared" si="2"/>
        <v>-0.10020022517394342</v>
      </c>
      <c r="L40" s="2">
        <f t="shared" si="3"/>
        <v>2.7548557402336661E-4</v>
      </c>
    </row>
    <row r="41" spans="2:12" ht="23" x14ac:dyDescent="0.25">
      <c r="B41" s="77" t="s">
        <v>89</v>
      </c>
      <c r="C41" s="78">
        <v>1.9801980198019802E-3</v>
      </c>
      <c r="D41" s="79">
        <v>4.4458721458594835E-2</v>
      </c>
      <c r="E41" s="80">
        <v>6565</v>
      </c>
      <c r="F41" s="81">
        <v>0</v>
      </c>
      <c r="G41" s="67"/>
      <c r="H41" s="77" t="s">
        <v>89</v>
      </c>
      <c r="I41" s="97">
        <v>-4.6322756471328958E-3</v>
      </c>
      <c r="J41" s="67"/>
      <c r="K41" s="2">
        <f t="shared" si="2"/>
        <v>-0.10398640969409885</v>
      </c>
      <c r="L41" s="2">
        <f t="shared" si="3"/>
        <v>2.0632224145654534E-4</v>
      </c>
    </row>
    <row r="42" spans="2:12" x14ac:dyDescent="0.25">
      <c r="B42" s="77" t="s">
        <v>90</v>
      </c>
      <c r="C42" s="78">
        <v>4.56968773800457E-3</v>
      </c>
      <c r="D42" s="79">
        <v>6.7449971719244384E-2</v>
      </c>
      <c r="E42" s="80">
        <v>6565</v>
      </c>
      <c r="F42" s="81">
        <v>0</v>
      </c>
      <c r="G42" s="67"/>
      <c r="H42" s="77" t="s">
        <v>90</v>
      </c>
      <c r="I42" s="97">
        <v>9.8394838130271538E-3</v>
      </c>
      <c r="J42" s="67"/>
      <c r="K42" s="2">
        <f t="shared" si="2"/>
        <v>0.14521163159663653</v>
      </c>
      <c r="L42" s="2">
        <f t="shared" si="3"/>
        <v>-6.6661804864561543E-4</v>
      </c>
    </row>
    <row r="43" spans="2:12" ht="23" x14ac:dyDescent="0.25">
      <c r="B43" s="77" t="s">
        <v>91</v>
      </c>
      <c r="C43" s="78">
        <v>2.1325209444021326E-3</v>
      </c>
      <c r="D43" s="79">
        <v>4.6133474693778972E-2</v>
      </c>
      <c r="E43" s="80">
        <v>6565</v>
      </c>
      <c r="F43" s="81">
        <v>0</v>
      </c>
      <c r="G43" s="67"/>
      <c r="H43" s="77" t="s">
        <v>91</v>
      </c>
      <c r="I43" s="97">
        <v>-1.0702375280919256E-3</v>
      </c>
      <c r="J43" s="67"/>
      <c r="K43" s="2">
        <f t="shared" si="2"/>
        <v>-2.3149247509245095E-2</v>
      </c>
      <c r="L43" s="2">
        <f t="shared" si="3"/>
        <v>4.9471754713697348E-5</v>
      </c>
    </row>
    <row r="44" spans="2:12" ht="23" x14ac:dyDescent="0.25">
      <c r="B44" s="77" t="s">
        <v>92</v>
      </c>
      <c r="C44" s="78">
        <v>1.0662604722010663E-3</v>
      </c>
      <c r="D44" s="79">
        <v>3.2638716706687158E-2</v>
      </c>
      <c r="E44" s="80">
        <v>6565</v>
      </c>
      <c r="F44" s="81">
        <v>0</v>
      </c>
      <c r="G44" s="67"/>
      <c r="H44" s="77" t="s">
        <v>92</v>
      </c>
      <c r="I44" s="97">
        <v>2.2589141129961559E-2</v>
      </c>
      <c r="J44" s="67"/>
      <c r="K44" s="2">
        <f t="shared" si="2"/>
        <v>0.69135853055921426</v>
      </c>
      <c r="L44" s="2">
        <f t="shared" si="3"/>
        <v>-7.3795512563502592E-4</v>
      </c>
    </row>
    <row r="45" spans="2:12" ht="23" x14ac:dyDescent="0.25">
      <c r="B45" s="77" t="s">
        <v>93</v>
      </c>
      <c r="C45" s="78">
        <v>2.437166793602437E-3</v>
      </c>
      <c r="D45" s="79">
        <v>4.9311229954748743E-2</v>
      </c>
      <c r="E45" s="80">
        <v>6565</v>
      </c>
      <c r="F45" s="81">
        <v>0</v>
      </c>
      <c r="G45" s="67"/>
      <c r="H45" s="77" t="s">
        <v>93</v>
      </c>
      <c r="I45" s="97">
        <v>1.782060409446223E-2</v>
      </c>
      <c r="J45" s="67"/>
      <c r="K45" s="2">
        <f t="shared" si="2"/>
        <v>0.36050961061475828</v>
      </c>
      <c r="L45" s="2">
        <f t="shared" si="3"/>
        <v>-8.8076863182716923E-4</v>
      </c>
    </row>
    <row r="46" spans="2:12" ht="23" x14ac:dyDescent="0.25">
      <c r="B46" s="77" t="s">
        <v>94</v>
      </c>
      <c r="C46" s="78">
        <v>9.1850723533891857E-2</v>
      </c>
      <c r="D46" s="79">
        <v>0.28883710971052129</v>
      </c>
      <c r="E46" s="80">
        <v>6565</v>
      </c>
      <c r="F46" s="81">
        <v>0</v>
      </c>
      <c r="G46" s="67"/>
      <c r="H46" s="77" t="s">
        <v>94</v>
      </c>
      <c r="I46" s="97">
        <v>7.7841207203300386E-2</v>
      </c>
      <c r="J46" s="67"/>
      <c r="K46" s="2">
        <f t="shared" si="2"/>
        <v>0.24474499163827707</v>
      </c>
      <c r="L46" s="2">
        <f t="shared" si="3"/>
        <v>-2.4753644743019304E-2</v>
      </c>
    </row>
    <row r="47" spans="2:12" x14ac:dyDescent="0.25">
      <c r="B47" s="77" t="s">
        <v>95</v>
      </c>
      <c r="C47" s="78">
        <v>0.87600913937547598</v>
      </c>
      <c r="D47" s="79">
        <v>0.32959622950683631</v>
      </c>
      <c r="E47" s="80">
        <v>6565</v>
      </c>
      <c r="F47" s="81">
        <v>0</v>
      </c>
      <c r="G47" s="67"/>
      <c r="H47" s="77" t="s">
        <v>95</v>
      </c>
      <c r="I47" s="97">
        <v>-7.52405625273386E-2</v>
      </c>
      <c r="J47" s="67"/>
      <c r="K47" s="2">
        <f t="shared" si="2"/>
        <v>-2.8304759783195653E-2</v>
      </c>
      <c r="L47" s="2">
        <f t="shared" si="3"/>
        <v>0.19997625738717217</v>
      </c>
    </row>
    <row r="48" spans="2:12" ht="23" x14ac:dyDescent="0.25">
      <c r="B48" s="77" t="s">
        <v>96</v>
      </c>
      <c r="C48" s="78">
        <v>1.0662604722010663E-3</v>
      </c>
      <c r="D48" s="79">
        <v>3.2638716706687068E-2</v>
      </c>
      <c r="E48" s="80">
        <v>6565</v>
      </c>
      <c r="F48" s="81">
        <v>0</v>
      </c>
      <c r="G48" s="67"/>
      <c r="H48" s="77" t="s">
        <v>96</v>
      </c>
      <c r="I48" s="97">
        <v>-3.9005589784523727E-3</v>
      </c>
      <c r="J48" s="67"/>
      <c r="K48" s="2">
        <f t="shared" si="2"/>
        <v>-0.11937969257828877</v>
      </c>
      <c r="L48" s="2">
        <f t="shared" si="3"/>
        <v>1.2742571638426676E-4</v>
      </c>
    </row>
    <row r="49" spans="2:12" ht="23" x14ac:dyDescent="0.25">
      <c r="B49" s="77" t="s">
        <v>97</v>
      </c>
      <c r="C49" s="78">
        <v>7.6161462300076163E-4</v>
      </c>
      <c r="D49" s="79">
        <v>2.7588956247710156E-2</v>
      </c>
      <c r="E49" s="80">
        <v>6565</v>
      </c>
      <c r="F49" s="81">
        <v>0</v>
      </c>
      <c r="G49" s="67"/>
      <c r="H49" s="77" t="s">
        <v>97</v>
      </c>
      <c r="I49" s="97">
        <v>-1.3260739798395158E-3</v>
      </c>
      <c r="J49" s="67"/>
      <c r="K49" s="2">
        <f t="shared" si="2"/>
        <v>-4.8028784076065492E-2</v>
      </c>
      <c r="L49" s="2">
        <f t="shared" si="3"/>
        <v>3.6607304936025531E-5</v>
      </c>
    </row>
    <row r="50" spans="2:12" x14ac:dyDescent="0.25">
      <c r="B50" s="77" t="s">
        <v>98</v>
      </c>
      <c r="C50" s="78">
        <v>7.616146230007617E-3</v>
      </c>
      <c r="D50" s="79">
        <v>8.6944188995447591E-2</v>
      </c>
      <c r="E50" s="80">
        <v>6565</v>
      </c>
      <c r="F50" s="81">
        <v>0</v>
      </c>
      <c r="G50" s="67"/>
      <c r="H50" s="77" t="s">
        <v>98</v>
      </c>
      <c r="I50" s="97">
        <v>-4.2814696820183754E-3</v>
      </c>
      <c r="J50" s="67"/>
      <c r="K50" s="2">
        <f t="shared" si="2"/>
        <v>-4.8868836801309982E-2</v>
      </c>
      <c r="L50" s="2">
        <f t="shared" si="3"/>
        <v>3.7504863239685331E-4</v>
      </c>
    </row>
    <row r="51" spans="2:12" ht="23" x14ac:dyDescent="0.25">
      <c r="B51" s="77" t="s">
        <v>99</v>
      </c>
      <c r="C51" s="78">
        <v>1.2185833968012186E-2</v>
      </c>
      <c r="D51" s="79">
        <v>0.10972316647179284</v>
      </c>
      <c r="E51" s="80">
        <v>6565</v>
      </c>
      <c r="F51" s="81">
        <v>0</v>
      </c>
      <c r="G51" s="67"/>
      <c r="H51" s="77" t="s">
        <v>99</v>
      </c>
      <c r="I51" s="97">
        <v>5.5707768518921353E-3</v>
      </c>
      <c r="J51" s="67"/>
      <c r="K51" s="2">
        <f t="shared" si="2"/>
        <v>5.0152510787380457E-2</v>
      </c>
      <c r="L51" s="2">
        <f t="shared" si="3"/>
        <v>-6.1868941603553378E-4</v>
      </c>
    </row>
    <row r="52" spans="2:12" x14ac:dyDescent="0.25">
      <c r="B52" s="77" t="s">
        <v>100</v>
      </c>
      <c r="C52" s="78">
        <v>3.0464584920030462E-4</v>
      </c>
      <c r="D52" s="79">
        <v>1.7452777360180596E-2</v>
      </c>
      <c r="E52" s="80">
        <v>6565</v>
      </c>
      <c r="F52" s="81">
        <v>0</v>
      </c>
      <c r="G52" s="67"/>
      <c r="H52" s="77" t="s">
        <v>100</v>
      </c>
      <c r="I52" s="97">
        <v>5.8103453634245376E-4</v>
      </c>
      <c r="J52" s="67"/>
      <c r="K52" s="2">
        <f t="shared" si="2"/>
        <v>3.3281667129265689E-2</v>
      </c>
      <c r="L52" s="2">
        <f t="shared" si="3"/>
        <v>-1.014221152804074E-5</v>
      </c>
    </row>
    <row r="53" spans="2:12" x14ac:dyDescent="0.25">
      <c r="B53" s="77" t="s">
        <v>101</v>
      </c>
      <c r="C53" s="78">
        <v>0.355978674790556</v>
      </c>
      <c r="D53" s="79">
        <v>0.47884526147016793</v>
      </c>
      <c r="E53" s="80">
        <v>6565</v>
      </c>
      <c r="F53" s="81">
        <v>0</v>
      </c>
      <c r="G53" s="67"/>
      <c r="H53" s="77" t="s">
        <v>101</v>
      </c>
      <c r="I53" s="97">
        <v>8.2029536157971775E-2</v>
      </c>
      <c r="J53" s="67"/>
      <c r="K53" s="2">
        <f t="shared" si="2"/>
        <v>0.11032534898763788</v>
      </c>
      <c r="L53" s="2">
        <f t="shared" si="3"/>
        <v>-6.0981632115446958E-2</v>
      </c>
    </row>
    <row r="54" spans="2:12" x14ac:dyDescent="0.25">
      <c r="B54" s="77" t="s">
        <v>102</v>
      </c>
      <c r="C54" s="78">
        <v>0.6100533130236101</v>
      </c>
      <c r="D54" s="79">
        <v>0.48777506050399638</v>
      </c>
      <c r="E54" s="80">
        <v>6565</v>
      </c>
      <c r="F54" s="81">
        <v>0</v>
      </c>
      <c r="G54" s="67"/>
      <c r="H54" s="77" t="s">
        <v>102</v>
      </c>
      <c r="I54" s="97">
        <v>3.2618969366343384E-2</v>
      </c>
      <c r="J54" s="67"/>
      <c r="K54" s="2">
        <f t="shared" si="2"/>
        <v>2.6076895001247692E-2</v>
      </c>
      <c r="L54" s="2">
        <f t="shared" si="3"/>
        <v>-4.0796079874998843E-2</v>
      </c>
    </row>
    <row r="55" spans="2:12" x14ac:dyDescent="0.25">
      <c r="B55" s="77" t="s">
        <v>103</v>
      </c>
      <c r="C55" s="78">
        <v>0.30708301599390708</v>
      </c>
      <c r="D55" s="79">
        <v>0.46131925383008143</v>
      </c>
      <c r="E55" s="80">
        <v>6565</v>
      </c>
      <c r="F55" s="81">
        <v>0</v>
      </c>
      <c r="G55" s="67"/>
      <c r="H55" s="77" t="s">
        <v>103</v>
      </c>
      <c r="I55" s="97">
        <v>8.7975960745140733E-2</v>
      </c>
      <c r="J55" s="67"/>
      <c r="K55" s="2">
        <f t="shared" si="2"/>
        <v>0.13214284224740999</v>
      </c>
      <c r="L55" s="2">
        <f t="shared" si="3"/>
        <v>-5.8562314788036619E-2</v>
      </c>
    </row>
    <row r="56" spans="2:12" x14ac:dyDescent="0.25">
      <c r="B56" s="77" t="s">
        <v>104</v>
      </c>
      <c r="C56" s="78">
        <v>7.6161462300076161E-3</v>
      </c>
      <c r="D56" s="79">
        <v>8.6944188995447605E-2</v>
      </c>
      <c r="E56" s="80">
        <v>6565</v>
      </c>
      <c r="F56" s="81">
        <v>0</v>
      </c>
      <c r="G56" s="67"/>
      <c r="H56" s="77" t="s">
        <v>104</v>
      </c>
      <c r="I56" s="97">
        <v>1.9793388850875906E-2</v>
      </c>
      <c r="J56" s="67"/>
      <c r="K56" s="2">
        <f t="shared" si="2"/>
        <v>0.22592239612504433</v>
      </c>
      <c r="L56" s="2">
        <f t="shared" si="3"/>
        <v>-1.7338633624331874E-3</v>
      </c>
    </row>
    <row r="57" spans="2:12" x14ac:dyDescent="0.25">
      <c r="B57" s="77" t="s">
        <v>105</v>
      </c>
      <c r="C57" s="78">
        <v>2.5437928408225438E-2</v>
      </c>
      <c r="D57" s="79">
        <v>0.15746306549505015</v>
      </c>
      <c r="E57" s="80">
        <v>6565</v>
      </c>
      <c r="F57" s="81">
        <v>0</v>
      </c>
      <c r="G57" s="67"/>
      <c r="H57" s="77" t="s">
        <v>105</v>
      </c>
      <c r="I57" s="97">
        <v>7.6279206167954638E-2</v>
      </c>
      <c r="J57" s="67"/>
      <c r="K57" s="2">
        <f t="shared" si="2"/>
        <v>0.4721032259133478</v>
      </c>
      <c r="L57" s="2">
        <f t="shared" si="3"/>
        <v>-1.2322794424434054E-2</v>
      </c>
    </row>
    <row r="58" spans="2:12" x14ac:dyDescent="0.25">
      <c r="B58" s="77" t="s">
        <v>106</v>
      </c>
      <c r="C58" s="78">
        <v>4.0213252094440211E-2</v>
      </c>
      <c r="D58" s="79">
        <v>0.19647398408946801</v>
      </c>
      <c r="E58" s="80">
        <v>6565</v>
      </c>
      <c r="F58" s="81">
        <v>0</v>
      </c>
      <c r="G58" s="67"/>
      <c r="H58" s="77" t="s">
        <v>106</v>
      </c>
      <c r="I58" s="97">
        <v>9.2785021310855878E-2</v>
      </c>
      <c r="J58" s="67"/>
      <c r="K58" s="2">
        <f t="shared" si="2"/>
        <v>0.45326018236461335</v>
      </c>
      <c r="L58" s="2">
        <f t="shared" si="3"/>
        <v>-1.8990745618831604E-2</v>
      </c>
    </row>
    <row r="59" spans="2:12" x14ac:dyDescent="0.25">
      <c r="B59" s="77" t="s">
        <v>107</v>
      </c>
      <c r="C59" s="78">
        <v>0.53404417364813406</v>
      </c>
      <c r="D59" s="79">
        <v>0.49887764452134936</v>
      </c>
      <c r="E59" s="80">
        <v>6565</v>
      </c>
      <c r="F59" s="81">
        <v>0</v>
      </c>
      <c r="G59" s="67"/>
      <c r="H59" s="77" t="s">
        <v>107</v>
      </c>
      <c r="I59" s="97">
        <v>-1.146817362273693E-2</v>
      </c>
      <c r="J59" s="67"/>
      <c r="K59" s="2">
        <f t="shared" si="2"/>
        <v>-1.0711368560633865E-2</v>
      </c>
      <c r="L59" s="2">
        <f t="shared" si="3"/>
        <v>1.2276579984825866E-2</v>
      </c>
    </row>
    <row r="60" spans="2:12" x14ac:dyDescent="0.25">
      <c r="B60" s="77" t="s">
        <v>108</v>
      </c>
      <c r="C60" s="78">
        <v>0.12292460015232293</v>
      </c>
      <c r="D60" s="79">
        <v>0.32837565058508456</v>
      </c>
      <c r="E60" s="80">
        <v>6565</v>
      </c>
      <c r="F60" s="81">
        <v>0</v>
      </c>
      <c r="G60" s="67"/>
      <c r="H60" s="77" t="s">
        <v>108</v>
      </c>
      <c r="I60" s="97">
        <v>8.8370688417809401E-2</v>
      </c>
      <c r="J60" s="67"/>
      <c r="K60" s="2">
        <f t="shared" si="2"/>
        <v>0.2360338129235981</v>
      </c>
      <c r="L60" s="2">
        <f t="shared" si="3"/>
        <v>-3.3080807056155549E-2</v>
      </c>
    </row>
    <row r="61" spans="2:12" x14ac:dyDescent="0.25">
      <c r="B61" s="77" t="s">
        <v>109</v>
      </c>
      <c r="C61" s="78">
        <v>8.5300837776085305E-3</v>
      </c>
      <c r="D61" s="79">
        <v>9.1970701250734532E-2</v>
      </c>
      <c r="E61" s="80">
        <v>6565</v>
      </c>
      <c r="F61" s="81">
        <v>0</v>
      </c>
      <c r="G61" s="67"/>
      <c r="H61" s="77" t="s">
        <v>109</v>
      </c>
      <c r="I61" s="97">
        <v>4.3667192024252406E-2</v>
      </c>
      <c r="J61" s="67"/>
      <c r="K61" s="2">
        <f t="shared" si="2"/>
        <v>0.47074455918217584</v>
      </c>
      <c r="L61" s="2">
        <f t="shared" si="3"/>
        <v>-4.0500376884624132E-3</v>
      </c>
    </row>
    <row r="62" spans="2:12" x14ac:dyDescent="0.25">
      <c r="B62" s="77" t="s">
        <v>110</v>
      </c>
      <c r="C62" s="78">
        <v>1.6298552932216298E-2</v>
      </c>
      <c r="D62" s="79">
        <v>0.12663077294380565</v>
      </c>
      <c r="E62" s="80">
        <v>6565</v>
      </c>
      <c r="F62" s="81">
        <v>0</v>
      </c>
      <c r="G62" s="67"/>
      <c r="H62" s="77" t="s">
        <v>110</v>
      </c>
      <c r="I62" s="97">
        <v>6.9260082513065133E-2</v>
      </c>
      <c r="J62" s="67"/>
      <c r="K62" s="2">
        <f t="shared" si="2"/>
        <v>0.53803069987080121</v>
      </c>
      <c r="L62" s="2">
        <f t="shared" si="3"/>
        <v>-8.9144138876085053E-3</v>
      </c>
    </row>
    <row r="63" spans="2:12" x14ac:dyDescent="0.25">
      <c r="B63" s="77" t="s">
        <v>111</v>
      </c>
      <c r="C63" s="78">
        <v>0.12566641279512566</v>
      </c>
      <c r="D63" s="79">
        <v>0.33149827212935096</v>
      </c>
      <c r="E63" s="80">
        <v>6565</v>
      </c>
      <c r="F63" s="81">
        <v>0</v>
      </c>
      <c r="G63" s="67"/>
      <c r="H63" s="77" t="s">
        <v>111</v>
      </c>
      <c r="I63" s="97">
        <v>3.0090838495986913E-2</v>
      </c>
      <c r="J63" s="67"/>
      <c r="K63" s="2">
        <f t="shared" si="2"/>
        <v>7.9365212359033946E-2</v>
      </c>
      <c r="L63" s="2">
        <f t="shared" si="3"/>
        <v>-1.1407020940105053E-2</v>
      </c>
    </row>
    <row r="64" spans="2:12" x14ac:dyDescent="0.25">
      <c r="B64" s="77" t="s">
        <v>112</v>
      </c>
      <c r="C64" s="78">
        <v>5.0266565118050263E-3</v>
      </c>
      <c r="D64" s="79">
        <v>7.0725887611357355E-2</v>
      </c>
      <c r="E64" s="80">
        <v>6565</v>
      </c>
      <c r="F64" s="81">
        <v>0</v>
      </c>
      <c r="G64" s="67"/>
      <c r="H64" s="77" t="s">
        <v>112</v>
      </c>
      <c r="I64" s="97">
        <v>4.2068826485258372E-2</v>
      </c>
      <c r="J64" s="67"/>
      <c r="K64" s="2">
        <f t="shared" si="2"/>
        <v>0.59182517686693104</v>
      </c>
      <c r="L64" s="2">
        <f t="shared" si="3"/>
        <v>-2.989931236467961E-3</v>
      </c>
    </row>
    <row r="65" spans="2:12" x14ac:dyDescent="0.25">
      <c r="B65" s="77" t="s">
        <v>113</v>
      </c>
      <c r="C65" s="78">
        <v>9.5963442498095963E-2</v>
      </c>
      <c r="D65" s="79">
        <v>0.29456353628431736</v>
      </c>
      <c r="E65" s="80">
        <v>6565</v>
      </c>
      <c r="F65" s="81">
        <v>0</v>
      </c>
      <c r="G65" s="67"/>
      <c r="H65" s="77" t="s">
        <v>113</v>
      </c>
      <c r="I65" s="97">
        <v>6.7367595882172462E-2</v>
      </c>
      <c r="J65" s="67"/>
      <c r="K65" s="2">
        <f t="shared" si="2"/>
        <v>0.20675596931221768</v>
      </c>
      <c r="L65" s="2">
        <f t="shared" si="3"/>
        <v>-2.1947137433310386E-2</v>
      </c>
    </row>
    <row r="66" spans="2:12" x14ac:dyDescent="0.25">
      <c r="B66" s="77" t="s">
        <v>114</v>
      </c>
      <c r="C66" s="78">
        <v>0.8571210967250571</v>
      </c>
      <c r="D66" s="79">
        <v>0.34997596956073712</v>
      </c>
      <c r="E66" s="80">
        <v>6565</v>
      </c>
      <c r="F66" s="81">
        <v>0</v>
      </c>
      <c r="G66" s="67"/>
      <c r="H66" s="77" t="s">
        <v>114</v>
      </c>
      <c r="I66" s="97">
        <v>3.191930994688192E-2</v>
      </c>
      <c r="J66" s="67"/>
      <c r="K66" s="2">
        <f t="shared" si="0"/>
        <v>1.3031168980623365E-2</v>
      </c>
      <c r="L66" s="2">
        <f t="shared" si="1"/>
        <v>-7.8173121379496446E-2</v>
      </c>
    </row>
    <row r="67" spans="2:12" x14ac:dyDescent="0.25">
      <c r="B67" s="77" t="s">
        <v>115</v>
      </c>
      <c r="C67" s="78">
        <v>0.47555217060167554</v>
      </c>
      <c r="D67" s="79">
        <v>0.49943998549734286</v>
      </c>
      <c r="E67" s="80">
        <v>6565</v>
      </c>
      <c r="F67" s="81">
        <v>0</v>
      </c>
      <c r="G67" s="67"/>
      <c r="H67" s="77" t="s">
        <v>115</v>
      </c>
      <c r="I67" s="97">
        <v>-2.8267736474242255E-2</v>
      </c>
      <c r="J67" s="67"/>
      <c r="K67" s="2">
        <f t="shared" si="0"/>
        <v>-2.9683152063120243E-2</v>
      </c>
      <c r="L67" s="2">
        <f t="shared" si="1"/>
        <v>2.6915713256189772E-2</v>
      </c>
    </row>
    <row r="68" spans="2:12" x14ac:dyDescent="0.25">
      <c r="B68" s="77" t="s">
        <v>116</v>
      </c>
      <c r="C68" s="78">
        <v>0.47905559786747903</v>
      </c>
      <c r="D68" s="79">
        <v>0.49959919107474465</v>
      </c>
      <c r="E68" s="80">
        <v>6565</v>
      </c>
      <c r="F68" s="81">
        <v>0</v>
      </c>
      <c r="G68" s="67"/>
      <c r="H68" s="77" t="s">
        <v>116</v>
      </c>
      <c r="I68" s="97">
        <v>4.4597368465377839E-2</v>
      </c>
      <c r="J68" s="67"/>
      <c r="K68" s="2">
        <f t="shared" si="0"/>
        <v>4.6502776359387994E-2</v>
      </c>
      <c r="L68" s="2">
        <f t="shared" si="1"/>
        <v>-4.2763518026396267E-2</v>
      </c>
    </row>
    <row r="69" spans="2:12" x14ac:dyDescent="0.25">
      <c r="B69" s="77" t="s">
        <v>117</v>
      </c>
      <c r="C69" s="78">
        <v>0.47052551408987053</v>
      </c>
      <c r="D69" s="79">
        <v>0.4991685174998034</v>
      </c>
      <c r="E69" s="80">
        <v>6565</v>
      </c>
      <c r="F69" s="81">
        <v>0</v>
      </c>
      <c r="G69" s="67"/>
      <c r="H69" s="77" t="s">
        <v>117</v>
      </c>
      <c r="I69" s="97">
        <v>-4.9134204478633571E-2</v>
      </c>
      <c r="J69" s="67"/>
      <c r="K69" s="2">
        <f t="shared" si="0"/>
        <v>-5.2117284533950869E-2</v>
      </c>
      <c r="L69" s="2">
        <f t="shared" si="1"/>
        <v>4.6314813557357379E-2</v>
      </c>
    </row>
    <row r="70" spans="2:12" x14ac:dyDescent="0.25">
      <c r="B70" s="77" t="s">
        <v>118</v>
      </c>
      <c r="C70" s="78">
        <v>2.4067022086824066E-2</v>
      </c>
      <c r="D70" s="79">
        <v>0.15326897536755199</v>
      </c>
      <c r="E70" s="80">
        <v>6565</v>
      </c>
      <c r="F70" s="81">
        <v>0</v>
      </c>
      <c r="G70" s="67"/>
      <c r="H70" s="77" t="s">
        <v>118</v>
      </c>
      <c r="I70" s="97">
        <v>6.1043837773600916E-2</v>
      </c>
      <c r="J70" s="67"/>
      <c r="K70" s="2">
        <f t="shared" si="0"/>
        <v>0.38869376035674535</v>
      </c>
      <c r="L70" s="2">
        <f t="shared" si="1"/>
        <v>-9.585393185011044E-3</v>
      </c>
    </row>
    <row r="71" spans="2:12" x14ac:dyDescent="0.25">
      <c r="B71" s="77" t="s">
        <v>119</v>
      </c>
      <c r="C71" s="78">
        <v>3.1987814166031981E-3</v>
      </c>
      <c r="D71" s="79">
        <v>5.647154130344173E-2</v>
      </c>
      <c r="E71" s="80">
        <v>6565</v>
      </c>
      <c r="F71" s="81">
        <v>0</v>
      </c>
      <c r="G71" s="67"/>
      <c r="H71" s="77" t="s">
        <v>119</v>
      </c>
      <c r="I71" s="97">
        <v>1.7057887142299889E-3</v>
      </c>
      <c r="J71" s="67"/>
      <c r="K71" s="2">
        <f t="shared" si="0"/>
        <v>3.0109542430474263E-2</v>
      </c>
      <c r="L71" s="2">
        <f t="shared" si="1"/>
        <v>-9.6622920391191834E-5</v>
      </c>
    </row>
    <row r="72" spans="2:12" x14ac:dyDescent="0.25">
      <c r="B72" s="77" t="s">
        <v>120</v>
      </c>
      <c r="C72" s="78">
        <v>0.43990860624523992</v>
      </c>
      <c r="D72" s="79">
        <v>0.49641369925804768</v>
      </c>
      <c r="E72" s="80">
        <v>6565</v>
      </c>
      <c r="F72" s="81">
        <v>0</v>
      </c>
      <c r="G72" s="67"/>
      <c r="H72" s="77" t="s">
        <v>120</v>
      </c>
      <c r="I72" s="97">
        <v>-5.1288572028831664E-2</v>
      </c>
      <c r="J72" s="67"/>
      <c r="K72" s="2">
        <f t="shared" ref="K72:K122" si="4">((1-C72)/D72)*I72</f>
        <v>-5.786763708224562E-2</v>
      </c>
      <c r="L72" s="2">
        <f t="shared" ref="L72:L122" si="5">((0-C72)/D72)*I72</f>
        <v>4.5450567281350385E-2</v>
      </c>
    </row>
    <row r="73" spans="2:12" x14ac:dyDescent="0.25">
      <c r="B73" s="77" t="s">
        <v>121</v>
      </c>
      <c r="C73" s="78">
        <v>4.9504950495049528E-2</v>
      </c>
      <c r="D73" s="79">
        <v>0.21693634757320199</v>
      </c>
      <c r="E73" s="80">
        <v>6565</v>
      </c>
      <c r="F73" s="81">
        <v>0</v>
      </c>
      <c r="G73" s="67"/>
      <c r="H73" s="77" t="s">
        <v>121</v>
      </c>
      <c r="I73" s="97">
        <v>-1.2361632814613069E-2</v>
      </c>
      <c r="J73" s="67"/>
      <c r="K73" s="2">
        <f t="shared" si="4"/>
        <v>-5.4161835605363064E-2</v>
      </c>
      <c r="L73" s="2">
        <f t="shared" si="5"/>
        <v>2.820928937779328E-3</v>
      </c>
    </row>
    <row r="74" spans="2:12" x14ac:dyDescent="0.25">
      <c r="B74" s="77" t="s">
        <v>122</v>
      </c>
      <c r="C74" s="78">
        <v>1.3556740289413557E-2</v>
      </c>
      <c r="D74" s="79">
        <v>0.1156503022049581</v>
      </c>
      <c r="E74" s="80">
        <v>6565</v>
      </c>
      <c r="F74" s="81">
        <v>0</v>
      </c>
      <c r="G74" s="67"/>
      <c r="H74" s="77" t="s">
        <v>122</v>
      </c>
      <c r="I74" s="97">
        <v>3.8662190378099628E-3</v>
      </c>
      <c r="J74" s="67"/>
      <c r="K74" s="2">
        <f t="shared" si="4"/>
        <v>3.2977049239814982E-2</v>
      </c>
      <c r="L74" s="2">
        <f t="shared" si="5"/>
        <v>-4.5320527831123125E-4</v>
      </c>
    </row>
    <row r="75" spans="2:12" x14ac:dyDescent="0.25">
      <c r="B75" s="77" t="s">
        <v>123</v>
      </c>
      <c r="C75" s="78">
        <v>8.0578827113480578E-2</v>
      </c>
      <c r="D75" s="79">
        <v>0.2722079470397451</v>
      </c>
      <c r="E75" s="80">
        <v>6565</v>
      </c>
      <c r="F75" s="81">
        <v>0</v>
      </c>
      <c r="G75" s="67"/>
      <c r="H75" s="77" t="s">
        <v>123</v>
      </c>
      <c r="I75" s="97">
        <v>7.9958115464035071E-2</v>
      </c>
      <c r="J75" s="67"/>
      <c r="K75" s="2">
        <f t="shared" si="4"/>
        <v>0.27006994138567492</v>
      </c>
      <c r="L75" s="2">
        <f t="shared" si="5"/>
        <v>-2.3669151589301201E-2</v>
      </c>
    </row>
    <row r="76" spans="2:12" x14ac:dyDescent="0.25">
      <c r="B76" s="77" t="s">
        <v>124</v>
      </c>
      <c r="C76" s="78">
        <v>0.61645087585681646</v>
      </c>
      <c r="D76" s="79">
        <v>0.48628717246950393</v>
      </c>
      <c r="E76" s="80">
        <v>6565</v>
      </c>
      <c r="F76" s="81">
        <v>0</v>
      </c>
      <c r="G76" s="67"/>
      <c r="H76" s="77" t="s">
        <v>124</v>
      </c>
      <c r="I76" s="97">
        <v>-8.5653863452747669E-2</v>
      </c>
      <c r="J76" s="67"/>
      <c r="K76" s="2">
        <f t="shared" si="4"/>
        <v>-6.7557743997126427E-2</v>
      </c>
      <c r="L76" s="2">
        <f t="shared" si="5"/>
        <v>0.1085806949787016</v>
      </c>
    </row>
    <row r="77" spans="2:12" x14ac:dyDescent="0.25">
      <c r="B77" s="77" t="s">
        <v>125</v>
      </c>
      <c r="C77" s="78">
        <v>7.1591774562071595E-2</v>
      </c>
      <c r="D77" s="79">
        <v>0.25783040603235374</v>
      </c>
      <c r="E77" s="80">
        <v>6565</v>
      </c>
      <c r="F77" s="81">
        <v>0</v>
      </c>
      <c r="G77" s="67"/>
      <c r="H77" s="77" t="s">
        <v>125</v>
      </c>
      <c r="I77" s="97">
        <v>-1.3587608940013693E-2</v>
      </c>
      <c r="J77" s="67"/>
      <c r="K77" s="2">
        <f t="shared" si="4"/>
        <v>-4.8926920986812061E-2</v>
      </c>
      <c r="L77" s="2">
        <f t="shared" si="5"/>
        <v>3.772871675767296E-3</v>
      </c>
    </row>
    <row r="78" spans="2:12" ht="23" x14ac:dyDescent="0.25">
      <c r="B78" s="77" t="s">
        <v>126</v>
      </c>
      <c r="C78" s="78">
        <v>6.0929169840060913E-4</v>
      </c>
      <c r="D78" s="79">
        <v>2.4678193384099059E-2</v>
      </c>
      <c r="E78" s="80">
        <v>6565</v>
      </c>
      <c r="F78" s="81">
        <v>0</v>
      </c>
      <c r="G78" s="67"/>
      <c r="H78" s="77" t="s">
        <v>126</v>
      </c>
      <c r="I78" s="97">
        <v>3.5920442411864619E-4</v>
      </c>
      <c r="J78" s="67"/>
      <c r="K78" s="2">
        <f t="shared" si="4"/>
        <v>1.454667115447388E-2</v>
      </c>
      <c r="L78" s="2">
        <f t="shared" si="5"/>
        <v>-8.8685695195695019E-6</v>
      </c>
    </row>
    <row r="79" spans="2:12" ht="23" x14ac:dyDescent="0.25">
      <c r="B79" s="77" t="s">
        <v>127</v>
      </c>
      <c r="C79" s="78">
        <v>1.843107387661843E-2</v>
      </c>
      <c r="D79" s="79">
        <v>0.13451440644961848</v>
      </c>
      <c r="E79" s="80">
        <v>6565</v>
      </c>
      <c r="F79" s="81">
        <v>0</v>
      </c>
      <c r="G79" s="67"/>
      <c r="H79" s="77" t="s">
        <v>127</v>
      </c>
      <c r="I79" s="97">
        <v>-1.1745227406690392E-2</v>
      </c>
      <c r="J79" s="67"/>
      <c r="K79" s="2">
        <f t="shared" si="4"/>
        <v>-8.5706435146617674E-2</v>
      </c>
      <c r="L79" s="2">
        <f t="shared" si="5"/>
        <v>1.6093231925420142E-3</v>
      </c>
    </row>
    <row r="80" spans="2:12" ht="23" x14ac:dyDescent="0.25">
      <c r="B80" s="77" t="s">
        <v>128</v>
      </c>
      <c r="C80" s="78">
        <v>1.9801980198019802E-3</v>
      </c>
      <c r="D80" s="79">
        <v>4.445872145859469E-2</v>
      </c>
      <c r="E80" s="80">
        <v>6565</v>
      </c>
      <c r="F80" s="81">
        <v>0</v>
      </c>
      <c r="G80" s="67"/>
      <c r="H80" s="77" t="s">
        <v>128</v>
      </c>
      <c r="I80" s="97">
        <v>-2.2981626565682207E-3</v>
      </c>
      <c r="J80" s="67"/>
      <c r="K80" s="2">
        <f t="shared" si="4"/>
        <v>-5.1589694084266204E-2</v>
      </c>
      <c r="L80" s="2">
        <f t="shared" si="5"/>
        <v>1.0236050413544882E-4</v>
      </c>
    </row>
    <row r="81" spans="2:12" ht="23" x14ac:dyDescent="0.25">
      <c r="B81" s="77" t="s">
        <v>129</v>
      </c>
      <c r="C81" s="78">
        <v>9.1393754760091392E-4</v>
      </c>
      <c r="D81" s="79">
        <v>3.021988374161752E-2</v>
      </c>
      <c r="E81" s="80">
        <v>6565</v>
      </c>
      <c r="F81" s="81">
        <v>0</v>
      </c>
      <c r="G81" s="67"/>
      <c r="H81" s="77" t="s">
        <v>129</v>
      </c>
      <c r="I81" s="97">
        <v>-4.3243716678669847E-4</v>
      </c>
      <c r="J81" s="67"/>
      <c r="K81" s="2">
        <f t="shared" si="4"/>
        <v>-1.4296611790997872E-2</v>
      </c>
      <c r="L81" s="2">
        <f t="shared" si="5"/>
        <v>1.3078162943434552E-5</v>
      </c>
    </row>
    <row r="82" spans="2:12" x14ac:dyDescent="0.25">
      <c r="B82" s="77" t="s">
        <v>130</v>
      </c>
      <c r="C82" s="78">
        <v>8.5300837776085305E-3</v>
      </c>
      <c r="D82" s="79">
        <v>9.1970701250737058E-2</v>
      </c>
      <c r="E82" s="80">
        <v>6565</v>
      </c>
      <c r="F82" s="81">
        <v>0</v>
      </c>
      <c r="G82" s="67"/>
      <c r="H82" s="77" t="s">
        <v>130</v>
      </c>
      <c r="I82" s="97">
        <v>5.138538756549535E-2</v>
      </c>
      <c r="J82" s="67"/>
      <c r="K82" s="2">
        <f t="shared" si="4"/>
        <v>0.55394886862633874</v>
      </c>
      <c r="L82" s="2">
        <f t="shared" si="5"/>
        <v>-4.7658836446573928E-3</v>
      </c>
    </row>
    <row r="83" spans="2:12" x14ac:dyDescent="0.25">
      <c r="B83" s="77" t="s">
        <v>131</v>
      </c>
      <c r="C83" s="78">
        <v>0.26839299314546838</v>
      </c>
      <c r="D83" s="79">
        <v>0.44315697984683616</v>
      </c>
      <c r="E83" s="80">
        <v>6565</v>
      </c>
      <c r="F83" s="81">
        <v>0</v>
      </c>
      <c r="G83" s="67"/>
      <c r="H83" s="77" t="s">
        <v>131</v>
      </c>
      <c r="I83" s="97">
        <v>9.2243108571058052E-2</v>
      </c>
      <c r="J83" s="67"/>
      <c r="K83" s="2">
        <f t="shared" si="4"/>
        <v>0.15228397076799685</v>
      </c>
      <c r="L83" s="2">
        <f t="shared" si="5"/>
        <v>-5.586599135815333E-2</v>
      </c>
    </row>
    <row r="84" spans="2:12" x14ac:dyDescent="0.25">
      <c r="B84" s="77" t="s">
        <v>132</v>
      </c>
      <c r="C84" s="78">
        <v>5.6359482102056368E-3</v>
      </c>
      <c r="D84" s="79">
        <v>7.486680221412724E-2</v>
      </c>
      <c r="E84" s="80">
        <v>6565</v>
      </c>
      <c r="F84" s="81">
        <v>0</v>
      </c>
      <c r="G84" s="67"/>
      <c r="H84" s="77" t="s">
        <v>132</v>
      </c>
      <c r="I84" s="97">
        <v>2.2944454455875989E-2</v>
      </c>
      <c r="J84" s="67"/>
      <c r="K84" s="2">
        <f t="shared" si="4"/>
        <v>0.30474309071726419</v>
      </c>
      <c r="L84" s="2">
        <f t="shared" si="5"/>
        <v>-1.7272509737344937E-3</v>
      </c>
    </row>
    <row r="85" spans="2:12" x14ac:dyDescent="0.25">
      <c r="B85" s="77" t="s">
        <v>133</v>
      </c>
      <c r="C85" s="78">
        <v>7.4638233054074637E-3</v>
      </c>
      <c r="D85" s="79">
        <v>8.6076961172386224E-2</v>
      </c>
      <c r="E85" s="80">
        <v>6565</v>
      </c>
      <c r="F85" s="81">
        <v>0</v>
      </c>
      <c r="G85" s="67"/>
      <c r="H85" s="77" t="s">
        <v>133</v>
      </c>
      <c r="I85" s="97">
        <v>-5.5758510843362452E-3</v>
      </c>
      <c r="J85" s="67"/>
      <c r="K85" s="2">
        <f t="shared" si="4"/>
        <v>-6.4294020626286877E-2</v>
      </c>
      <c r="L85" s="2">
        <f t="shared" si="5"/>
        <v>4.8348787763782336E-4</v>
      </c>
    </row>
    <row r="86" spans="2:12" x14ac:dyDescent="0.25">
      <c r="B86" s="77" t="s">
        <v>134</v>
      </c>
      <c r="C86" s="78">
        <v>4.2650418888042652E-3</v>
      </c>
      <c r="D86" s="79">
        <v>6.5172834048044942E-2</v>
      </c>
      <c r="E86" s="80">
        <v>6565</v>
      </c>
      <c r="F86" s="81">
        <v>0</v>
      </c>
      <c r="G86" s="67"/>
      <c r="H86" s="77" t="s">
        <v>134</v>
      </c>
      <c r="I86" s="97">
        <v>-2.611726015610371E-3</v>
      </c>
      <c r="J86" s="67"/>
      <c r="K86" s="2">
        <f t="shared" si="4"/>
        <v>-3.990292784927197E-2</v>
      </c>
      <c r="L86" s="2">
        <f t="shared" si="5"/>
        <v>1.7091662532960306E-4</v>
      </c>
    </row>
    <row r="87" spans="2:12" ht="23" x14ac:dyDescent="0.25">
      <c r="B87" s="77" t="s">
        <v>135</v>
      </c>
      <c r="C87" s="78">
        <v>5.041888804265042E-2</v>
      </c>
      <c r="D87" s="79">
        <v>0.21882439905098924</v>
      </c>
      <c r="E87" s="80">
        <v>6565</v>
      </c>
      <c r="F87" s="81">
        <v>0</v>
      </c>
      <c r="G87" s="67"/>
      <c r="H87" s="77" t="s">
        <v>135</v>
      </c>
      <c r="I87" s="97">
        <v>-2.1366490834867045E-2</v>
      </c>
      <c r="J87" s="67"/>
      <c r="K87" s="2">
        <f t="shared" si="4"/>
        <v>-9.2719167577249406E-2</v>
      </c>
      <c r="L87" s="2">
        <f t="shared" si="5"/>
        <v>4.9230100205437206E-3</v>
      </c>
    </row>
    <row r="88" spans="2:12" ht="23" x14ac:dyDescent="0.25">
      <c r="B88" s="77" t="s">
        <v>136</v>
      </c>
      <c r="C88" s="78">
        <v>0.21172886519421172</v>
      </c>
      <c r="D88" s="79">
        <v>0.40856477989333845</v>
      </c>
      <c r="E88" s="80">
        <v>6565</v>
      </c>
      <c r="F88" s="81">
        <v>0</v>
      </c>
      <c r="G88" s="67"/>
      <c r="H88" s="77" t="s">
        <v>136</v>
      </c>
      <c r="I88" s="97">
        <v>-3.7051169592841021E-2</v>
      </c>
      <c r="J88" s="67"/>
      <c r="K88" s="2">
        <f t="shared" si="4"/>
        <v>-7.1485279539893865E-2</v>
      </c>
      <c r="L88" s="2">
        <f t="shared" si="5"/>
        <v>1.9200877016512553E-2</v>
      </c>
    </row>
    <row r="89" spans="2:12" x14ac:dyDescent="0.25">
      <c r="B89" s="77" t="s">
        <v>137</v>
      </c>
      <c r="C89" s="78">
        <v>1.0814927646610815E-2</v>
      </c>
      <c r="D89" s="79">
        <v>0.1034388456054028</v>
      </c>
      <c r="E89" s="80">
        <v>6565</v>
      </c>
      <c r="F89" s="81">
        <v>0</v>
      </c>
      <c r="G89" s="67"/>
      <c r="H89" s="77" t="s">
        <v>137</v>
      </c>
      <c r="I89" s="97">
        <v>-5.6105847980791705E-3</v>
      </c>
      <c r="J89" s="67"/>
      <c r="K89" s="2">
        <f t="shared" si="4"/>
        <v>-5.3653989436468416E-2</v>
      </c>
      <c r="L89" s="2">
        <f t="shared" si="5"/>
        <v>5.8660813827983644E-4</v>
      </c>
    </row>
    <row r="90" spans="2:12" ht="23" x14ac:dyDescent="0.25">
      <c r="B90" s="77" t="s">
        <v>138</v>
      </c>
      <c r="C90" s="78">
        <v>0.12947448591012947</v>
      </c>
      <c r="D90" s="79">
        <v>0.33574992847249052</v>
      </c>
      <c r="E90" s="80">
        <v>6565</v>
      </c>
      <c r="F90" s="81">
        <v>0</v>
      </c>
      <c r="G90" s="67"/>
      <c r="H90" s="77" t="s">
        <v>138</v>
      </c>
      <c r="I90" s="97">
        <v>-3.1208706198193718E-2</v>
      </c>
      <c r="J90" s="67"/>
      <c r="K90" s="2">
        <f t="shared" si="4"/>
        <v>-8.091729201809289E-2</v>
      </c>
      <c r="L90" s="2">
        <f t="shared" si="5"/>
        <v>1.2034942819838837E-2</v>
      </c>
    </row>
    <row r="91" spans="2:12" ht="23" x14ac:dyDescent="0.25">
      <c r="B91" s="77" t="s">
        <v>139</v>
      </c>
      <c r="C91" s="78">
        <v>4.5544554455445543E-2</v>
      </c>
      <c r="D91" s="79">
        <v>0.2085110801347789</v>
      </c>
      <c r="E91" s="80">
        <v>6565</v>
      </c>
      <c r="F91" s="81">
        <v>0</v>
      </c>
      <c r="G91" s="67"/>
      <c r="H91" s="77" t="s">
        <v>139</v>
      </c>
      <c r="I91" s="97">
        <v>-1.762679448330718E-2</v>
      </c>
      <c r="J91" s="67"/>
      <c r="K91" s="2">
        <f t="shared" si="4"/>
        <v>-8.068631159175059E-2</v>
      </c>
      <c r="L91" s="2">
        <f t="shared" si="5"/>
        <v>3.8501766942121659E-3</v>
      </c>
    </row>
    <row r="92" spans="2:12" x14ac:dyDescent="0.25">
      <c r="B92" s="77" t="s">
        <v>140</v>
      </c>
      <c r="C92" s="78">
        <v>4.5696877380045712E-4</v>
      </c>
      <c r="D92" s="79">
        <v>2.1373571038823834E-2</v>
      </c>
      <c r="E92" s="80">
        <v>6565</v>
      </c>
      <c r="F92" s="81">
        <v>0</v>
      </c>
      <c r="G92" s="67"/>
      <c r="H92" s="77" t="s">
        <v>140</v>
      </c>
      <c r="I92" s="97">
        <v>-6.8085275581859837E-4</v>
      </c>
      <c r="J92" s="67"/>
      <c r="K92" s="2">
        <f t="shared" si="4"/>
        <v>-3.1840333378707258E-2</v>
      </c>
      <c r="L92" s="2">
        <f t="shared" si="5"/>
        <v>1.4556690054270316E-5</v>
      </c>
    </row>
    <row r="93" spans="2:12" x14ac:dyDescent="0.25">
      <c r="B93" s="77" t="s">
        <v>141</v>
      </c>
      <c r="C93" s="78">
        <v>0.44067022086824065</v>
      </c>
      <c r="D93" s="79">
        <v>0.49650531475397358</v>
      </c>
      <c r="E93" s="80">
        <v>6565</v>
      </c>
      <c r="F93" s="81">
        <v>0</v>
      </c>
      <c r="G93" s="67"/>
      <c r="H93" s="77" t="s">
        <v>141</v>
      </c>
      <c r="I93" s="97">
        <v>4.2405174045470985E-2</v>
      </c>
      <c r="J93" s="67"/>
      <c r="K93" s="2">
        <f t="shared" si="4"/>
        <v>4.7770841374880316E-2</v>
      </c>
      <c r="L93" s="2">
        <f t="shared" si="5"/>
        <v>-3.7636449917627657E-2</v>
      </c>
    </row>
    <row r="94" spans="2:12" x14ac:dyDescent="0.25">
      <c r="B94" s="77" t="s">
        <v>142</v>
      </c>
      <c r="C94" s="78">
        <v>4.56968773800457E-2</v>
      </c>
      <c r="D94" s="79">
        <v>0.20884280306084105</v>
      </c>
      <c r="E94" s="80">
        <v>6565</v>
      </c>
      <c r="F94" s="81">
        <v>0</v>
      </c>
      <c r="G94" s="67"/>
      <c r="H94" s="77" t="s">
        <v>142</v>
      </c>
      <c r="I94" s="97">
        <v>-1.7015630049869532E-2</v>
      </c>
      <c r="J94" s="67"/>
      <c r="K94" s="2">
        <f t="shared" si="4"/>
        <v>-7.7752590235086419E-2</v>
      </c>
      <c r="L94" s="2">
        <f t="shared" si="5"/>
        <v>3.7231886784558537E-3</v>
      </c>
    </row>
    <row r="95" spans="2:12" ht="23" x14ac:dyDescent="0.25">
      <c r="B95" s="77" t="s">
        <v>143</v>
      </c>
      <c r="C95" s="78">
        <v>1.9801980198019802E-3</v>
      </c>
      <c r="D95" s="79">
        <v>4.4458721458594724E-2</v>
      </c>
      <c r="E95" s="80">
        <v>6565</v>
      </c>
      <c r="F95" s="81">
        <v>0</v>
      </c>
      <c r="G95" s="67"/>
      <c r="H95" s="77" t="s">
        <v>143</v>
      </c>
      <c r="I95" s="97">
        <v>1.5045667603122306E-2</v>
      </c>
      <c r="J95" s="67"/>
      <c r="K95" s="2">
        <f t="shared" si="4"/>
        <v>0.33774867358505978</v>
      </c>
      <c r="L95" s="2">
        <f t="shared" si="5"/>
        <v>-6.7013625711321396E-4</v>
      </c>
    </row>
    <row r="96" spans="2:12" x14ac:dyDescent="0.25">
      <c r="B96" s="77" t="s">
        <v>144</v>
      </c>
      <c r="C96" s="78">
        <v>1.5232292460015231E-4</v>
      </c>
      <c r="D96" s="79">
        <v>1.2341917379408915E-2</v>
      </c>
      <c r="E96" s="80">
        <v>6565</v>
      </c>
      <c r="F96" s="81">
        <v>0</v>
      </c>
      <c r="G96" s="67"/>
      <c r="H96" s="77" t="s">
        <v>144</v>
      </c>
      <c r="I96" s="97">
        <v>-6.8846852241953582E-4</v>
      </c>
      <c r="J96" s="67"/>
      <c r="K96" s="2">
        <f t="shared" si="4"/>
        <v>-5.5774449926975063E-2</v>
      </c>
      <c r="L96" s="2">
        <f t="shared" si="5"/>
        <v>8.4970216220254491E-6</v>
      </c>
    </row>
    <row r="97" spans="2:12" x14ac:dyDescent="0.25">
      <c r="B97" s="77" t="s">
        <v>145</v>
      </c>
      <c r="C97" s="78">
        <v>4.6306169078446299E-2</v>
      </c>
      <c r="D97" s="79">
        <v>0.21016335474931933</v>
      </c>
      <c r="E97" s="80">
        <v>6565</v>
      </c>
      <c r="F97" s="81">
        <v>0</v>
      </c>
      <c r="G97" s="67"/>
      <c r="H97" s="77" t="s">
        <v>145</v>
      </c>
      <c r="I97" s="97">
        <v>8.4572551602044535E-2</v>
      </c>
      <c r="J97" s="67"/>
      <c r="K97" s="2">
        <f t="shared" si="4"/>
        <v>0.38377918369437275</v>
      </c>
      <c r="L97" s="2">
        <f t="shared" si="5"/>
        <v>-1.8634223261953249E-2</v>
      </c>
    </row>
    <row r="98" spans="2:12" x14ac:dyDescent="0.25">
      <c r="B98" s="77" t="s">
        <v>146</v>
      </c>
      <c r="C98" s="78">
        <v>1.2490479817212491E-2</v>
      </c>
      <c r="D98" s="79">
        <v>0.11106910839462414</v>
      </c>
      <c r="E98" s="80">
        <v>6565</v>
      </c>
      <c r="F98" s="81">
        <v>0</v>
      </c>
      <c r="G98" s="67"/>
      <c r="H98" s="77" t="s">
        <v>146</v>
      </c>
      <c r="I98" s="97">
        <v>-1.0832302192755775E-2</v>
      </c>
      <c r="J98" s="67"/>
      <c r="K98" s="2">
        <f t="shared" si="4"/>
        <v>-9.6309421183405824E-2</v>
      </c>
      <c r="L98" s="2">
        <f t="shared" si="5"/>
        <v>1.218166363880808E-3</v>
      </c>
    </row>
    <row r="99" spans="2:12" x14ac:dyDescent="0.25">
      <c r="B99" s="77" t="s">
        <v>147</v>
      </c>
      <c r="C99" s="78">
        <v>0.13556740289413557</v>
      </c>
      <c r="D99" s="79">
        <v>0.34235469244542699</v>
      </c>
      <c r="E99" s="80">
        <v>6565</v>
      </c>
      <c r="F99" s="81">
        <v>0</v>
      </c>
      <c r="G99" s="67"/>
      <c r="H99" s="77" t="s">
        <v>147</v>
      </c>
      <c r="I99" s="97">
        <v>-2.1247854873441874E-2</v>
      </c>
      <c r="J99" s="67"/>
      <c r="K99" s="2">
        <f t="shared" si="4"/>
        <v>-5.3650026643364039E-2</v>
      </c>
      <c r="L99" s="2">
        <f t="shared" si="5"/>
        <v>8.413836777549602E-3</v>
      </c>
    </row>
    <row r="100" spans="2:12" ht="23" x14ac:dyDescent="0.25">
      <c r="B100" s="77" t="s">
        <v>148</v>
      </c>
      <c r="C100" s="78">
        <v>4.0060929169840061E-2</v>
      </c>
      <c r="D100" s="79">
        <v>0.19611708175084833</v>
      </c>
      <c r="E100" s="80">
        <v>6565</v>
      </c>
      <c r="F100" s="81">
        <v>0</v>
      </c>
      <c r="G100" s="67"/>
      <c r="H100" s="77" t="s">
        <v>148</v>
      </c>
      <c r="I100" s="97">
        <v>-8.1784404629989191E-3</v>
      </c>
      <c r="J100" s="67"/>
      <c r="K100" s="2">
        <f t="shared" si="4"/>
        <v>-4.0031212318694449E-2</v>
      </c>
      <c r="L100" s="2">
        <f t="shared" si="5"/>
        <v>1.6706139066671912E-3</v>
      </c>
    </row>
    <row r="101" spans="2:12" x14ac:dyDescent="0.25">
      <c r="B101" s="77" t="s">
        <v>149</v>
      </c>
      <c r="C101" s="78">
        <v>0.20441736481340442</v>
      </c>
      <c r="D101" s="79">
        <v>0.40330594090012378</v>
      </c>
      <c r="E101" s="80">
        <v>6565</v>
      </c>
      <c r="F101" s="81">
        <v>0</v>
      </c>
      <c r="G101" s="67"/>
      <c r="H101" s="77" t="s">
        <v>149</v>
      </c>
      <c r="I101" s="97">
        <v>-2.202093587610721E-2</v>
      </c>
      <c r="J101" s="67"/>
      <c r="K101" s="2">
        <f t="shared" si="4"/>
        <v>-4.343966308675578E-2</v>
      </c>
      <c r="L101" s="2">
        <f t="shared" si="5"/>
        <v>1.1161406827958312E-2</v>
      </c>
    </row>
    <row r="102" spans="2:12" ht="23" x14ac:dyDescent="0.25">
      <c r="B102" s="77" t="s">
        <v>150</v>
      </c>
      <c r="C102" s="78">
        <v>0.10205635948210205</v>
      </c>
      <c r="D102" s="79">
        <v>0.3027454708193249</v>
      </c>
      <c r="E102" s="80">
        <v>6565</v>
      </c>
      <c r="F102" s="81">
        <v>0</v>
      </c>
      <c r="G102" s="67"/>
      <c r="H102" s="77" t="s">
        <v>150</v>
      </c>
      <c r="I102" s="97">
        <v>-1.215847647378872E-2</v>
      </c>
      <c r="J102" s="67"/>
      <c r="K102" s="2">
        <f t="shared" si="4"/>
        <v>-3.6062064276233471E-2</v>
      </c>
      <c r="L102" s="2">
        <f t="shared" si="5"/>
        <v>4.0986570084947278E-3</v>
      </c>
    </row>
    <row r="103" spans="2:12" ht="23" x14ac:dyDescent="0.25">
      <c r="B103" s="77" t="s">
        <v>151</v>
      </c>
      <c r="C103" s="78">
        <v>2.8636709824828636E-2</v>
      </c>
      <c r="D103" s="79">
        <v>0.16679594249868224</v>
      </c>
      <c r="E103" s="80">
        <v>6565</v>
      </c>
      <c r="F103" s="81">
        <v>0</v>
      </c>
      <c r="G103" s="67"/>
      <c r="H103" s="77" t="s">
        <v>151</v>
      </c>
      <c r="I103" s="97">
        <v>-9.1254282499341286E-3</v>
      </c>
      <c r="J103" s="67"/>
      <c r="K103" s="2">
        <f t="shared" si="4"/>
        <v>-5.3143415099462028E-2</v>
      </c>
      <c r="L103" s="2">
        <f t="shared" si="5"/>
        <v>1.5667182121215091E-3</v>
      </c>
    </row>
    <row r="104" spans="2:12" ht="23" x14ac:dyDescent="0.25">
      <c r="B104" s="77" t="s">
        <v>152</v>
      </c>
      <c r="C104" s="78">
        <v>0.12277227722772277</v>
      </c>
      <c r="D104" s="79">
        <v>0.32820062878564238</v>
      </c>
      <c r="E104" s="80">
        <v>6565</v>
      </c>
      <c r="F104" s="81">
        <v>0</v>
      </c>
      <c r="G104" s="67"/>
      <c r="H104" s="77" t="s">
        <v>152</v>
      </c>
      <c r="I104" s="97">
        <v>-2.0853491280669188E-2</v>
      </c>
      <c r="J104" s="67"/>
      <c r="K104" s="2">
        <f t="shared" si="4"/>
        <v>-5.5738042720024292E-2</v>
      </c>
      <c r="L104" s="2">
        <f t="shared" si="5"/>
        <v>7.8008095906128812E-3</v>
      </c>
    </row>
    <row r="105" spans="2:12" ht="23" x14ac:dyDescent="0.25">
      <c r="B105" s="77" t="s">
        <v>153</v>
      </c>
      <c r="C105" s="78">
        <v>1.5232292460015231E-4</v>
      </c>
      <c r="D105" s="79">
        <v>1.2341917379408804E-2</v>
      </c>
      <c r="E105" s="80">
        <v>6565</v>
      </c>
      <c r="F105" s="81">
        <v>0</v>
      </c>
      <c r="G105" s="67"/>
      <c r="H105" s="77" t="s">
        <v>153</v>
      </c>
      <c r="I105" s="97">
        <v>5.0962472169159712E-3</v>
      </c>
      <c r="J105" s="67"/>
      <c r="K105" s="2">
        <f t="shared" si="4"/>
        <v>0.41285894119957933</v>
      </c>
      <c r="L105" s="2">
        <f t="shared" si="5"/>
        <v>-6.2897462096218662E-5</v>
      </c>
    </row>
    <row r="106" spans="2:12" ht="23" x14ac:dyDescent="0.25">
      <c r="B106" s="77" t="s">
        <v>154</v>
      </c>
      <c r="C106" s="78">
        <v>1.4775323686214772E-2</v>
      </c>
      <c r="D106" s="79">
        <v>0.12066163930951269</v>
      </c>
      <c r="E106" s="80">
        <v>6565</v>
      </c>
      <c r="F106" s="81">
        <v>0</v>
      </c>
      <c r="G106" s="67"/>
      <c r="H106" s="77" t="s">
        <v>154</v>
      </c>
      <c r="I106" s="97">
        <v>-7.8164976935313785E-3</v>
      </c>
      <c r="J106" s="67"/>
      <c r="K106" s="2">
        <f t="shared" si="4"/>
        <v>-6.3823154186251563E-2</v>
      </c>
      <c r="L106" s="2">
        <f t="shared" si="5"/>
        <v>9.5714996228608536E-4</v>
      </c>
    </row>
    <row r="107" spans="2:12" x14ac:dyDescent="0.25">
      <c r="B107" s="77" t="s">
        <v>155</v>
      </c>
      <c r="C107" s="78">
        <v>0.10510281797410509</v>
      </c>
      <c r="D107" s="79">
        <v>0.30670921852545802</v>
      </c>
      <c r="E107" s="80">
        <v>6565</v>
      </c>
      <c r="F107" s="81">
        <v>0</v>
      </c>
      <c r="G107" s="67"/>
      <c r="H107" s="77" t="s">
        <v>155</v>
      </c>
      <c r="I107" s="97">
        <v>0.11174991997086205</v>
      </c>
      <c r="J107" s="67"/>
      <c r="K107" s="2">
        <f t="shared" si="4"/>
        <v>0.32605700263698773</v>
      </c>
      <c r="L107" s="2">
        <f t="shared" si="5"/>
        <v>-3.8294354352258989E-2</v>
      </c>
    </row>
    <row r="108" spans="2:12" ht="23" x14ac:dyDescent="0.25">
      <c r="B108" s="77" t="s">
        <v>156</v>
      </c>
      <c r="C108" s="78">
        <v>3.9603960396039604E-3</v>
      </c>
      <c r="D108" s="79">
        <v>6.2811720755888881E-2</v>
      </c>
      <c r="E108" s="80">
        <v>6565</v>
      </c>
      <c r="F108" s="81">
        <v>0</v>
      </c>
      <c r="G108" s="67"/>
      <c r="H108" s="77" t="s">
        <v>156</v>
      </c>
      <c r="I108" s="97">
        <v>6.2141886412395838E-3</v>
      </c>
      <c r="J108" s="67"/>
      <c r="K108" s="2">
        <f t="shared" si="4"/>
        <v>9.8541767661653595E-2</v>
      </c>
      <c r="L108" s="2">
        <f t="shared" si="5"/>
        <v>-3.9181617360498441E-4</v>
      </c>
    </row>
    <row r="109" spans="2:12" x14ac:dyDescent="0.25">
      <c r="B109" s="77" t="s">
        <v>157</v>
      </c>
      <c r="C109" s="78">
        <v>4.1431835491241444E-2</v>
      </c>
      <c r="D109" s="79">
        <v>0.19930200441032048</v>
      </c>
      <c r="E109" s="80">
        <v>6565</v>
      </c>
      <c r="F109" s="81">
        <v>0</v>
      </c>
      <c r="G109" s="67"/>
      <c r="H109" s="77" t="s">
        <v>157</v>
      </c>
      <c r="I109" s="97">
        <v>-3.1205138930527516E-3</v>
      </c>
      <c r="J109" s="67"/>
      <c r="K109" s="2">
        <f t="shared" si="4"/>
        <v>-1.5008505727967289E-2</v>
      </c>
      <c r="L109" s="2">
        <f t="shared" si="5"/>
        <v>6.4870706467616459E-4</v>
      </c>
    </row>
    <row r="110" spans="2:12" ht="23" x14ac:dyDescent="0.25">
      <c r="B110" s="77" t="s">
        <v>158</v>
      </c>
      <c r="C110" s="78">
        <v>1.4775323686214776E-2</v>
      </c>
      <c r="D110" s="79">
        <v>0.12066163930950612</v>
      </c>
      <c r="E110" s="80">
        <v>6565</v>
      </c>
      <c r="F110" s="81">
        <v>0</v>
      </c>
      <c r="G110" s="67"/>
      <c r="H110" s="77" t="s">
        <v>158</v>
      </c>
      <c r="I110" s="97">
        <v>3.5291994960860842E-2</v>
      </c>
      <c r="J110" s="67"/>
      <c r="K110" s="2">
        <f t="shared" si="4"/>
        <v>0.28816568804102538</v>
      </c>
      <c r="L110" s="2">
        <f t="shared" si="5"/>
        <v>-4.3215942702503809E-3</v>
      </c>
    </row>
    <row r="111" spans="2:12" ht="23" x14ac:dyDescent="0.25">
      <c r="B111" s="77" t="s">
        <v>159</v>
      </c>
      <c r="C111" s="78">
        <v>0.18233054074638233</v>
      </c>
      <c r="D111" s="79">
        <v>0.38614612175985918</v>
      </c>
      <c r="E111" s="80">
        <v>6565</v>
      </c>
      <c r="F111" s="81">
        <v>0</v>
      </c>
      <c r="G111" s="67"/>
      <c r="H111" s="77" t="s">
        <v>159</v>
      </c>
      <c r="I111" s="97">
        <v>-1.872070146980713E-2</v>
      </c>
      <c r="J111" s="67"/>
      <c r="K111" s="2">
        <f t="shared" si="4"/>
        <v>-3.9641330017513687E-2</v>
      </c>
      <c r="L111" s="2">
        <f t="shared" si="5"/>
        <v>8.8395439700007239E-3</v>
      </c>
    </row>
    <row r="112" spans="2:12" ht="23" x14ac:dyDescent="0.25">
      <c r="B112" s="77" t="s">
        <v>160</v>
      </c>
      <c r="C112" s="78">
        <v>1.0662604722010663E-3</v>
      </c>
      <c r="D112" s="79">
        <v>3.2638716706686777E-2</v>
      </c>
      <c r="E112" s="80">
        <v>6565</v>
      </c>
      <c r="F112" s="81">
        <v>0</v>
      </c>
      <c r="G112" s="67"/>
      <c r="H112" s="77" t="s">
        <v>160</v>
      </c>
      <c r="I112" s="97">
        <v>-1.2023252539147943E-3</v>
      </c>
      <c r="J112" s="67"/>
      <c r="K112" s="2">
        <f t="shared" si="4"/>
        <v>-3.6798115343050698E-2</v>
      </c>
      <c r="L112" s="2">
        <f t="shared" si="5"/>
        <v>3.9278256694320665E-5</v>
      </c>
    </row>
    <row r="113" spans="2:12" x14ac:dyDescent="0.25">
      <c r="B113" s="77" t="s">
        <v>161</v>
      </c>
      <c r="C113" s="78">
        <v>2.8941355674028941E-3</v>
      </c>
      <c r="D113" s="79">
        <v>5.3723357871792853E-2</v>
      </c>
      <c r="E113" s="80">
        <v>6565</v>
      </c>
      <c r="F113" s="81">
        <v>0</v>
      </c>
      <c r="G113" s="67"/>
      <c r="H113" s="77" t="s">
        <v>161</v>
      </c>
      <c r="I113" s="97">
        <v>-6.4506617953702392E-3</v>
      </c>
      <c r="J113" s="67"/>
      <c r="K113" s="2">
        <f t="shared" si="4"/>
        <v>-0.11972432402651534</v>
      </c>
      <c r="L113" s="2">
        <f t="shared" si="5"/>
        <v>3.4750414856458777E-4</v>
      </c>
    </row>
    <row r="114" spans="2:12" x14ac:dyDescent="0.25">
      <c r="B114" s="77" t="s">
        <v>162</v>
      </c>
      <c r="C114" s="78">
        <v>0.49946686976389948</v>
      </c>
      <c r="D114" s="79">
        <v>0.50003780083255733</v>
      </c>
      <c r="E114" s="80">
        <v>6565</v>
      </c>
      <c r="F114" s="81">
        <v>0</v>
      </c>
      <c r="G114" s="67"/>
      <c r="H114" s="77" t="s">
        <v>162</v>
      </c>
      <c r="I114" s="97">
        <v>-4.8793066569089516E-3</v>
      </c>
      <c r="J114" s="67"/>
      <c r="K114" s="2">
        <f t="shared" si="4"/>
        <v>-4.8841400196108255E-3</v>
      </c>
      <c r="L114" s="2">
        <f t="shared" si="5"/>
        <v>4.8737355825635717E-3</v>
      </c>
    </row>
    <row r="115" spans="2:12" x14ac:dyDescent="0.25">
      <c r="B115" s="77" t="s">
        <v>163</v>
      </c>
      <c r="C115" s="78">
        <v>0.80959634424980964</v>
      </c>
      <c r="D115" s="79">
        <v>0.3926494464518499</v>
      </c>
      <c r="E115" s="80">
        <v>6565</v>
      </c>
      <c r="F115" s="81">
        <v>0</v>
      </c>
      <c r="G115" s="67"/>
      <c r="H115" s="77" t="s">
        <v>163</v>
      </c>
      <c r="I115" s="97">
        <v>-7.2682309057142597E-2</v>
      </c>
      <c r="J115" s="67"/>
      <c r="K115" s="2">
        <f t="shared" si="4"/>
        <v>-3.5245121259943446E-2</v>
      </c>
      <c r="L115" s="2">
        <f t="shared" si="5"/>
        <v>0.14986225559727959</v>
      </c>
    </row>
    <row r="116" spans="2:12" ht="23" x14ac:dyDescent="0.25">
      <c r="B116" s="77" t="s">
        <v>164</v>
      </c>
      <c r="C116" s="82">
        <v>2.1837014470677838</v>
      </c>
      <c r="D116" s="83">
        <v>1.3634503883279097</v>
      </c>
      <c r="E116" s="80">
        <v>6565</v>
      </c>
      <c r="F116" s="81">
        <v>0</v>
      </c>
      <c r="G116" s="67"/>
      <c r="H116" s="77" t="s">
        <v>164</v>
      </c>
      <c r="I116" s="97">
        <v>-1.6048661635268857E-2</v>
      </c>
      <c r="J116" s="67"/>
      <c r="K116" s="2">
        <f t="shared" si="4"/>
        <v>1.3932904463407758E-2</v>
      </c>
      <c r="L116" s="2">
        <f t="shared" si="5"/>
        <v>2.5703528295896744E-2</v>
      </c>
    </row>
    <row r="117" spans="2:12" x14ac:dyDescent="0.25">
      <c r="B117" s="77" t="s">
        <v>165</v>
      </c>
      <c r="C117" s="84">
        <v>0.23488194973343493</v>
      </c>
      <c r="D117" s="85">
        <v>0.42395730671206483</v>
      </c>
      <c r="E117" s="80">
        <v>6565</v>
      </c>
      <c r="F117" s="81">
        <v>0</v>
      </c>
      <c r="G117" s="67"/>
      <c r="H117" s="77" t="s">
        <v>165</v>
      </c>
      <c r="I117" s="97">
        <v>-4.0613613435120328E-2</v>
      </c>
      <c r="J117" s="67"/>
      <c r="K117" s="2">
        <f t="shared" si="4"/>
        <v>-7.3295608387435152E-2</v>
      </c>
      <c r="L117" s="2">
        <f t="shared" si="5"/>
        <v>2.2500861663035044E-2</v>
      </c>
    </row>
    <row r="118" spans="2:12" x14ac:dyDescent="0.25">
      <c r="B118" s="77" t="s">
        <v>166</v>
      </c>
      <c r="C118" s="84">
        <v>7.265803503427265E-2</v>
      </c>
      <c r="D118" s="85">
        <v>0.25959412529088055</v>
      </c>
      <c r="E118" s="80">
        <v>6565</v>
      </c>
      <c r="F118" s="81">
        <v>0</v>
      </c>
      <c r="G118" s="67"/>
      <c r="H118" s="77" t="s">
        <v>166</v>
      </c>
      <c r="I118" s="97">
        <v>-1.0473680018386271E-2</v>
      </c>
      <c r="J118" s="67"/>
      <c r="K118" s="2">
        <f t="shared" si="4"/>
        <v>-3.741487985442405E-2</v>
      </c>
      <c r="L118" s="2">
        <f t="shared" si="5"/>
        <v>2.9314877941130535E-3</v>
      </c>
    </row>
    <row r="119" spans="2:12" x14ac:dyDescent="0.25">
      <c r="B119" s="77" t="s">
        <v>167</v>
      </c>
      <c r="C119" s="84">
        <v>0.10297029702970296</v>
      </c>
      <c r="D119" s="85">
        <v>0.30394322953071895</v>
      </c>
      <c r="E119" s="80">
        <v>6565</v>
      </c>
      <c r="F119" s="81">
        <v>0</v>
      </c>
      <c r="G119" s="67"/>
      <c r="H119" s="77" t="s">
        <v>167</v>
      </c>
      <c r="I119" s="97">
        <v>-6.7933706043795412E-3</v>
      </c>
      <c r="J119" s="67"/>
      <c r="K119" s="2">
        <f t="shared" si="4"/>
        <v>-2.0049320476137909E-2</v>
      </c>
      <c r="L119" s="2">
        <f t="shared" si="5"/>
        <v>2.3014672511239981E-3</v>
      </c>
    </row>
    <row r="120" spans="2:12" x14ac:dyDescent="0.25">
      <c r="B120" s="77" t="s">
        <v>168</v>
      </c>
      <c r="C120" s="84">
        <v>0.14546839299314548</v>
      </c>
      <c r="D120" s="85">
        <v>0.35259931561945362</v>
      </c>
      <c r="E120" s="80">
        <v>6565</v>
      </c>
      <c r="F120" s="81">
        <v>0</v>
      </c>
      <c r="G120" s="67"/>
      <c r="H120" s="77" t="s">
        <v>168</v>
      </c>
      <c r="I120" s="97">
        <v>-2.8500108062594315E-2</v>
      </c>
      <c r="J120" s="67"/>
      <c r="K120" s="2">
        <f t="shared" si="4"/>
        <v>-6.9070591075344842E-2</v>
      </c>
      <c r="L120" s="2">
        <f t="shared" si="5"/>
        <v>1.1758006145624658E-2</v>
      </c>
    </row>
    <row r="121" spans="2:12" x14ac:dyDescent="0.25">
      <c r="B121" s="77" t="s">
        <v>169</v>
      </c>
      <c r="C121" s="84">
        <v>3.4272658035034279E-2</v>
      </c>
      <c r="D121" s="85">
        <v>0.18194253297405727</v>
      </c>
      <c r="E121" s="80">
        <v>6565</v>
      </c>
      <c r="F121" s="81">
        <v>0</v>
      </c>
      <c r="G121" s="67"/>
      <c r="H121" s="77" t="s">
        <v>169</v>
      </c>
      <c r="I121" s="97">
        <v>-2.9066547585919842E-3</v>
      </c>
      <c r="J121" s="67"/>
      <c r="K121" s="2">
        <f t="shared" si="4"/>
        <v>-1.5428146064258125E-2</v>
      </c>
      <c r="L121" s="2">
        <f t="shared" si="5"/>
        <v>5.4752884297446034E-4</v>
      </c>
    </row>
    <row r="122" spans="2:12" x14ac:dyDescent="0.25">
      <c r="B122" s="77" t="s">
        <v>170</v>
      </c>
      <c r="C122" s="84">
        <v>3.1530845392231534E-2</v>
      </c>
      <c r="D122" s="85">
        <v>0.17476070302480884</v>
      </c>
      <c r="E122" s="80">
        <v>6565</v>
      </c>
      <c r="F122" s="81">
        <v>0</v>
      </c>
      <c r="G122" s="67"/>
      <c r="H122" s="77" t="s">
        <v>170</v>
      </c>
      <c r="I122" s="97">
        <v>-2.581351786678811E-3</v>
      </c>
      <c r="J122" s="67"/>
      <c r="K122" s="2">
        <f t="shared" si="4"/>
        <v>-1.4305044207994458E-2</v>
      </c>
      <c r="L122" s="2">
        <f t="shared" si="5"/>
        <v>4.6573516059371703E-4</v>
      </c>
    </row>
    <row r="123" spans="2:12" x14ac:dyDescent="0.25">
      <c r="B123" s="77" t="s">
        <v>171</v>
      </c>
      <c r="C123" s="84">
        <v>0.4504188880426504</v>
      </c>
      <c r="D123" s="85">
        <v>0.49757353763962819</v>
      </c>
      <c r="E123" s="80">
        <v>6565</v>
      </c>
      <c r="F123" s="81">
        <v>0</v>
      </c>
      <c r="G123" s="67"/>
      <c r="H123" s="77" t="s">
        <v>171</v>
      </c>
      <c r="I123" s="97">
        <v>-5.7412649691313149E-2</v>
      </c>
      <c r="J123" s="67"/>
      <c r="K123" s="2">
        <f t="shared" ref="K123:K124" si="6">((1-C123)/D123)*I123</f>
        <v>-6.3413556933612739E-2</v>
      </c>
      <c r="L123" s="2">
        <f t="shared" ref="L123:L124" si="7">((0-C123)/D123)*I123</f>
        <v>5.1971698407065649E-2</v>
      </c>
    </row>
    <row r="124" spans="2:12" x14ac:dyDescent="0.25">
      <c r="B124" s="77" t="s">
        <v>172</v>
      </c>
      <c r="C124" s="84">
        <v>2.4371667936024372E-2</v>
      </c>
      <c r="D124" s="85">
        <v>0.15421190672922272</v>
      </c>
      <c r="E124" s="80">
        <v>6565</v>
      </c>
      <c r="F124" s="81">
        <v>0</v>
      </c>
      <c r="G124" s="67"/>
      <c r="H124" s="77" t="s">
        <v>172</v>
      </c>
      <c r="I124" s="97">
        <v>-7.7848387796967955E-3</v>
      </c>
      <c r="J124" s="67"/>
      <c r="K124" s="2">
        <f t="shared" si="6"/>
        <v>-4.9251120974456428E-2</v>
      </c>
      <c r="L124" s="2">
        <f t="shared" si="7"/>
        <v>1.2303168393306837E-3</v>
      </c>
    </row>
    <row r="125" spans="2:12" x14ac:dyDescent="0.25">
      <c r="B125" s="77" t="s">
        <v>173</v>
      </c>
      <c r="C125" s="84">
        <v>7.3115003808073113E-3</v>
      </c>
      <c r="D125" s="85">
        <v>8.5200634256174107E-2</v>
      </c>
      <c r="E125" s="80">
        <v>6565</v>
      </c>
      <c r="F125" s="81">
        <v>0</v>
      </c>
      <c r="G125" s="67"/>
      <c r="H125" s="77" t="s">
        <v>173</v>
      </c>
      <c r="I125" s="97">
        <v>-6.4145629197789765E-3</v>
      </c>
      <c r="J125" s="67"/>
      <c r="K125" s="2">
        <f t="shared" ref="K125:K136" si="8">((1-C125)/D125)*I125</f>
        <v>-7.4737270398745462E-2</v>
      </c>
      <c r="L125" s="2">
        <f t="shared" ref="L125:L136" si="9">((0-C125)/D125)*I125</f>
        <v>5.5046631565747769E-4</v>
      </c>
    </row>
    <row r="126" spans="2:12" x14ac:dyDescent="0.25">
      <c r="B126" s="77" t="s">
        <v>174</v>
      </c>
      <c r="C126" s="84">
        <v>0.23640517897943636</v>
      </c>
      <c r="D126" s="85">
        <v>0.42490619142925817</v>
      </c>
      <c r="E126" s="80">
        <v>6565</v>
      </c>
      <c r="F126" s="81">
        <v>0</v>
      </c>
      <c r="G126" s="67"/>
      <c r="H126" s="77" t="s">
        <v>174</v>
      </c>
      <c r="I126" s="97">
        <v>-3.4858862909687822E-2</v>
      </c>
      <c r="J126" s="67"/>
      <c r="K126" s="2">
        <f t="shared" si="8"/>
        <v>-6.2644526536476758E-2</v>
      </c>
      <c r="L126" s="2">
        <f t="shared" si="9"/>
        <v>1.9394435504610393E-2</v>
      </c>
    </row>
    <row r="127" spans="2:12" x14ac:dyDescent="0.25">
      <c r="B127" s="77" t="s">
        <v>175</v>
      </c>
      <c r="C127" s="84">
        <v>0.11622239146991623</v>
      </c>
      <c r="D127" s="85">
        <v>0.32051582704322418</v>
      </c>
      <c r="E127" s="80">
        <v>6565</v>
      </c>
      <c r="F127" s="81">
        <v>0</v>
      </c>
      <c r="G127" s="67"/>
      <c r="H127" s="77" t="s">
        <v>175</v>
      </c>
      <c r="I127" s="97">
        <v>-2.4886429977904231E-2</v>
      </c>
      <c r="J127" s="67"/>
      <c r="K127" s="2">
        <f t="shared" si="8"/>
        <v>-6.8620853371329796E-2</v>
      </c>
      <c r="L127" s="2">
        <f t="shared" si="9"/>
        <v>9.0240798211521263E-3</v>
      </c>
    </row>
    <row r="128" spans="2:12" x14ac:dyDescent="0.25">
      <c r="B128" s="77" t="s">
        <v>176</v>
      </c>
      <c r="C128" s="84">
        <v>0.11789794364051789</v>
      </c>
      <c r="D128" s="85">
        <v>0.32251180167793297</v>
      </c>
      <c r="E128" s="80">
        <v>6565</v>
      </c>
      <c r="F128" s="81">
        <v>0</v>
      </c>
      <c r="G128" s="67"/>
      <c r="H128" s="77" t="s">
        <v>176</v>
      </c>
      <c r="I128" s="97">
        <v>-1.7228025308855172E-2</v>
      </c>
      <c r="J128" s="67"/>
      <c r="K128" s="2">
        <f t="shared" si="8"/>
        <v>-4.7120373496069047E-2</v>
      </c>
      <c r="L128" s="2">
        <f t="shared" si="9"/>
        <v>6.2979052125638809E-3</v>
      </c>
    </row>
    <row r="129" spans="2:12" x14ac:dyDescent="0.25">
      <c r="B129" s="77" t="s">
        <v>177</v>
      </c>
      <c r="C129" s="84">
        <v>0.25833968012185837</v>
      </c>
      <c r="D129" s="85">
        <v>0.43775504492710171</v>
      </c>
      <c r="E129" s="80">
        <v>6565</v>
      </c>
      <c r="F129" s="81">
        <v>0</v>
      </c>
      <c r="G129" s="67"/>
      <c r="H129" s="77" t="s">
        <v>177</v>
      </c>
      <c r="I129" s="97">
        <v>-2.6818268093265835E-2</v>
      </c>
      <c r="J129" s="67"/>
      <c r="K129" s="2">
        <f t="shared" si="8"/>
        <v>-4.5436473030120168E-2</v>
      </c>
      <c r="L129" s="2">
        <f t="shared" si="9"/>
        <v>1.5826711492931571E-2</v>
      </c>
    </row>
    <row r="130" spans="2:12" x14ac:dyDescent="0.25">
      <c r="B130" s="77" t="s">
        <v>178</v>
      </c>
      <c r="C130" s="84">
        <v>0.11485148514851483</v>
      </c>
      <c r="D130" s="85">
        <v>0.31886691441727383</v>
      </c>
      <c r="E130" s="80">
        <v>6565</v>
      </c>
      <c r="F130" s="81">
        <v>0</v>
      </c>
      <c r="G130" s="67"/>
      <c r="H130" s="77" t="s">
        <v>178</v>
      </c>
      <c r="I130" s="97">
        <v>-9.3189462801487825E-3</v>
      </c>
      <c r="J130" s="67"/>
      <c r="K130" s="2">
        <f t="shared" si="8"/>
        <v>-2.5868633862276984E-2</v>
      </c>
      <c r="L130" s="2">
        <f t="shared" si="9"/>
        <v>3.3565565190426506E-3</v>
      </c>
    </row>
    <row r="131" spans="2:12" x14ac:dyDescent="0.25">
      <c r="B131" s="77" t="s">
        <v>179</v>
      </c>
      <c r="C131" s="84">
        <v>0.10220868240670221</v>
      </c>
      <c r="D131" s="85">
        <v>0.30294561763344957</v>
      </c>
      <c r="E131" s="80">
        <v>6565</v>
      </c>
      <c r="F131" s="81">
        <v>0</v>
      </c>
      <c r="G131" s="67"/>
      <c r="H131" s="77" t="s">
        <v>179</v>
      </c>
      <c r="I131" s="97">
        <v>-9.4617531155662855E-3</v>
      </c>
      <c r="J131" s="67"/>
      <c r="K131" s="2">
        <f t="shared" si="8"/>
        <v>-2.8040279515265745E-2</v>
      </c>
      <c r="L131" s="2">
        <f t="shared" si="9"/>
        <v>3.1922340608658496E-3</v>
      </c>
    </row>
    <row r="132" spans="2:12" x14ac:dyDescent="0.25">
      <c r="B132" s="77" t="s">
        <v>180</v>
      </c>
      <c r="C132" s="84">
        <v>0.23731911652703733</v>
      </c>
      <c r="D132" s="85">
        <v>0.42547188851622353</v>
      </c>
      <c r="E132" s="80">
        <v>6565</v>
      </c>
      <c r="F132" s="81">
        <v>0</v>
      </c>
      <c r="G132" s="67"/>
      <c r="H132" s="77" t="s">
        <v>180</v>
      </c>
      <c r="I132" s="97">
        <v>-3.0678522558665912E-2</v>
      </c>
      <c r="J132" s="67"/>
      <c r="K132" s="2">
        <f t="shared" si="8"/>
        <v>-5.4992875722731455E-2</v>
      </c>
      <c r="L132" s="2">
        <f t="shared" si="9"/>
        <v>1.7111823522271943E-2</v>
      </c>
    </row>
    <row r="133" spans="2:12" x14ac:dyDescent="0.25">
      <c r="B133" s="77" t="s">
        <v>181</v>
      </c>
      <c r="C133" s="84">
        <v>0.20213252094440212</v>
      </c>
      <c r="D133" s="85">
        <v>0.40162113308179376</v>
      </c>
      <c r="E133" s="80">
        <v>6565</v>
      </c>
      <c r="F133" s="81">
        <v>0</v>
      </c>
      <c r="G133" s="67"/>
      <c r="H133" s="77" t="s">
        <v>181</v>
      </c>
      <c r="I133" s="97">
        <v>-1.9152294432022033E-2</v>
      </c>
      <c r="J133" s="67"/>
      <c r="K133" s="2">
        <f t="shared" si="8"/>
        <v>-3.8048278882515559E-2</v>
      </c>
      <c r="L133" s="2">
        <f t="shared" si="9"/>
        <v>9.6391878726800589E-3</v>
      </c>
    </row>
    <row r="134" spans="2:12" x14ac:dyDescent="0.25">
      <c r="B134" s="77" t="s">
        <v>182</v>
      </c>
      <c r="C134" s="84">
        <v>6.2452399086062454E-2</v>
      </c>
      <c r="D134" s="85">
        <v>0.24199383694601706</v>
      </c>
      <c r="E134" s="80">
        <v>6565</v>
      </c>
      <c r="F134" s="81">
        <v>0</v>
      </c>
      <c r="G134" s="67"/>
      <c r="H134" s="77" t="s">
        <v>182</v>
      </c>
      <c r="I134" s="97">
        <v>-6.5494015604279782E-3</v>
      </c>
      <c r="J134" s="67"/>
      <c r="K134" s="2">
        <f t="shared" si="8"/>
        <v>-2.5374099596474509E-2</v>
      </c>
      <c r="L134" s="2">
        <f t="shared" si="9"/>
        <v>1.6902324670275465E-3</v>
      </c>
    </row>
    <row r="135" spans="2:12" ht="15" thickBot="1" x14ac:dyDescent="0.3">
      <c r="B135" s="86" t="s">
        <v>183</v>
      </c>
      <c r="C135" s="87">
        <v>4.0327549862169674</v>
      </c>
      <c r="D135" s="88">
        <v>6.7490338701097761</v>
      </c>
      <c r="E135" s="89">
        <v>6565</v>
      </c>
      <c r="F135" s="90">
        <v>398</v>
      </c>
      <c r="G135" s="67"/>
      <c r="H135" s="86" t="s">
        <v>183</v>
      </c>
      <c r="I135" s="98">
        <v>-2.993640475513178E-2</v>
      </c>
      <c r="J135" s="67"/>
      <c r="K135" s="2">
        <f t="shared" si="8"/>
        <v>1.3452263322106946E-2</v>
      </c>
      <c r="L135" s="2">
        <f t="shared" si="9"/>
        <v>1.7887921126065316E-2</v>
      </c>
    </row>
    <row r="136" spans="2:12" ht="49" customHeight="1" thickTop="1" x14ac:dyDescent="0.25">
      <c r="B136" s="91" t="s">
        <v>48</v>
      </c>
      <c r="C136" s="91"/>
      <c r="D136" s="91"/>
      <c r="E136" s="91"/>
      <c r="F136" s="91"/>
      <c r="G136" s="67"/>
      <c r="H136" s="91" t="s">
        <v>7</v>
      </c>
      <c r="I136" s="91"/>
      <c r="J136" s="67"/>
      <c r="K136" s="2" t="e">
        <f t="shared" si="8"/>
        <v>#DIV/0!</v>
      </c>
      <c r="L136" s="2" t="e">
        <f t="shared" si="9"/>
        <v>#DIV/0!</v>
      </c>
    </row>
  </sheetData>
  <mergeCells count="7">
    <mergeCell ref="K5:L5"/>
    <mergeCell ref="B5:F5"/>
    <mergeCell ref="B6"/>
    <mergeCell ref="B136:F136"/>
    <mergeCell ref="H4:I4"/>
    <mergeCell ref="H5:H6"/>
    <mergeCell ref="H136:I136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20"/>
  <sheetViews>
    <sheetView topLeftCell="A46" zoomScale="90" zoomScaleNormal="90" workbookViewId="0">
      <selection activeCell="B52" sqref="B52"/>
    </sheetView>
  </sheetViews>
  <sheetFormatPr defaultRowHeight="14.5" x14ac:dyDescent="0.35"/>
  <cols>
    <col min="2" max="2" width="9.1796875" customWidth="1"/>
    <col min="3" max="3" width="9.81640625" customWidth="1"/>
    <col min="4" max="4" width="11.1796875" customWidth="1"/>
    <col min="5" max="5" width="10.453125" bestFit="1" customWidth="1"/>
    <col min="7" max="7" width="13" customWidth="1"/>
  </cols>
  <sheetData>
    <row r="1" spans="1:10" x14ac:dyDescent="0.35">
      <c r="A1" t="s">
        <v>12</v>
      </c>
    </row>
    <row r="3" spans="1:10" x14ac:dyDescent="0.35">
      <c r="B3" t="s">
        <v>13</v>
      </c>
    </row>
    <row r="5" spans="1:10" ht="15.75" customHeight="1" thickBot="1" x14ac:dyDescent="0.4">
      <c r="C5" s="99" t="s">
        <v>22</v>
      </c>
      <c r="D5" s="99"/>
      <c r="E5" s="99"/>
      <c r="F5" s="99"/>
      <c r="G5" s="99"/>
      <c r="H5" s="99"/>
      <c r="I5" s="99"/>
      <c r="J5" s="100"/>
    </row>
    <row r="6" spans="1:10" ht="25.5" customHeight="1" thickTop="1" x14ac:dyDescent="0.35">
      <c r="C6" s="101" t="s">
        <v>14</v>
      </c>
      <c r="D6" s="102"/>
      <c r="E6" s="103" t="s">
        <v>15</v>
      </c>
      <c r="F6" s="104"/>
      <c r="G6" s="105" t="s">
        <v>16</v>
      </c>
      <c r="H6" s="104" t="s">
        <v>17</v>
      </c>
      <c r="I6" s="106" t="s">
        <v>18</v>
      </c>
      <c r="J6" s="100"/>
    </row>
    <row r="7" spans="1:10" ht="15" thickBot="1" x14ac:dyDescent="0.4">
      <c r="C7" s="107"/>
      <c r="D7" s="108"/>
      <c r="E7" s="109" t="s">
        <v>19</v>
      </c>
      <c r="F7" s="110" t="s">
        <v>20</v>
      </c>
      <c r="G7" s="110" t="s">
        <v>21</v>
      </c>
      <c r="H7" s="111"/>
      <c r="I7" s="112"/>
      <c r="J7" s="100"/>
    </row>
    <row r="8" spans="1:10" ht="15" thickTop="1" x14ac:dyDescent="0.35">
      <c r="C8" s="113" t="s">
        <v>5</v>
      </c>
      <c r="D8" s="114" t="s">
        <v>184</v>
      </c>
      <c r="E8" s="115">
        <v>0.87197507943925467</v>
      </c>
      <c r="F8" s="116">
        <v>9.8080556391141466E-3</v>
      </c>
      <c r="G8" s="117"/>
      <c r="H8" s="118">
        <v>88.903969504603111</v>
      </c>
      <c r="I8" s="119">
        <v>0</v>
      </c>
      <c r="J8" s="100"/>
    </row>
    <row r="9" spans="1:10" ht="35" thickBot="1" x14ac:dyDescent="0.4">
      <c r="C9" s="120"/>
      <c r="D9" s="121" t="s">
        <v>185</v>
      </c>
      <c r="E9" s="122">
        <v>0.97112568524887888</v>
      </c>
      <c r="F9" s="123">
        <v>9.8097212680026257E-3</v>
      </c>
      <c r="G9" s="123">
        <v>0.87695744796933395</v>
      </c>
      <c r="H9" s="124">
        <v>98.996256745489717</v>
      </c>
      <c r="I9" s="125">
        <v>0</v>
      </c>
      <c r="J9" s="100"/>
    </row>
    <row r="10" spans="1:10" ht="15" customHeight="1" thickTop="1" x14ac:dyDescent="0.35">
      <c r="C10" s="126" t="s">
        <v>44</v>
      </c>
      <c r="D10" s="126"/>
      <c r="E10" s="126"/>
      <c r="F10" s="126"/>
      <c r="G10" s="126"/>
      <c r="H10" s="126"/>
      <c r="I10" s="126"/>
      <c r="J10" s="100"/>
    </row>
    <row r="12" spans="1:10" x14ac:dyDescent="0.35">
      <c r="D12" t="s">
        <v>51</v>
      </c>
    </row>
    <row r="14" spans="1:10" x14ac:dyDescent="0.35">
      <c r="B14" t="s">
        <v>11</v>
      </c>
    </row>
    <row r="16" spans="1:10" ht="15.75" customHeight="1" thickBot="1" x14ac:dyDescent="0.4">
      <c r="C16" s="99" t="s">
        <v>22</v>
      </c>
      <c r="D16" s="99"/>
      <c r="E16" s="99"/>
      <c r="F16" s="99"/>
      <c r="G16" s="99"/>
      <c r="H16" s="99"/>
      <c r="I16" s="99"/>
      <c r="J16" s="100"/>
    </row>
    <row r="17" spans="2:10" ht="25.5" customHeight="1" thickTop="1" x14ac:dyDescent="0.35">
      <c r="C17" s="101" t="s">
        <v>14</v>
      </c>
      <c r="D17" s="102"/>
      <c r="E17" s="103" t="s">
        <v>15</v>
      </c>
      <c r="F17" s="104"/>
      <c r="G17" s="105" t="s">
        <v>16</v>
      </c>
      <c r="H17" s="104" t="s">
        <v>17</v>
      </c>
      <c r="I17" s="106" t="s">
        <v>18</v>
      </c>
      <c r="J17" s="100"/>
    </row>
    <row r="18" spans="2:10" ht="15" thickBot="1" x14ac:dyDescent="0.4">
      <c r="C18" s="107"/>
      <c r="D18" s="108"/>
      <c r="E18" s="109" t="s">
        <v>19</v>
      </c>
      <c r="F18" s="110" t="s">
        <v>20</v>
      </c>
      <c r="G18" s="110" t="s">
        <v>21</v>
      </c>
      <c r="H18" s="111"/>
      <c r="I18" s="112"/>
      <c r="J18" s="100"/>
    </row>
    <row r="19" spans="2:10" ht="15" thickTop="1" x14ac:dyDescent="0.35">
      <c r="C19" s="113" t="s">
        <v>5</v>
      </c>
      <c r="D19" s="114" t="s">
        <v>184</v>
      </c>
      <c r="E19" s="115">
        <v>-0.39116018415058751</v>
      </c>
      <c r="F19" s="116">
        <v>1.2823111547235234E-3</v>
      </c>
      <c r="G19" s="117"/>
      <c r="H19" s="118">
        <v>-305.04311119006428</v>
      </c>
      <c r="I19" s="119">
        <v>0</v>
      </c>
      <c r="J19" s="100"/>
    </row>
    <row r="20" spans="2:10" ht="35" thickBot="1" x14ac:dyDescent="0.4">
      <c r="C20" s="120"/>
      <c r="D20" s="121" t="s">
        <v>186</v>
      </c>
      <c r="E20" s="122">
        <v>0.62745680692100159</v>
      </c>
      <c r="F20" s="123">
        <v>1.2824088285748093E-3</v>
      </c>
      <c r="G20" s="123">
        <v>0.98656807081990872</v>
      </c>
      <c r="H20" s="124">
        <v>489.27985595538883</v>
      </c>
      <c r="I20" s="125">
        <v>0</v>
      </c>
      <c r="J20" s="100"/>
    </row>
    <row r="21" spans="2:10" ht="15" customHeight="1" thickTop="1" x14ac:dyDescent="0.35">
      <c r="C21" s="126" t="s">
        <v>44</v>
      </c>
      <c r="D21" s="126"/>
      <c r="E21" s="126"/>
      <c r="F21" s="126"/>
      <c r="G21" s="126"/>
      <c r="H21" s="126"/>
      <c r="I21" s="126"/>
      <c r="J21" s="100"/>
    </row>
    <row r="23" spans="2:10" x14ac:dyDescent="0.35">
      <c r="D23" t="s">
        <v>52</v>
      </c>
    </row>
    <row r="26" spans="2:10" x14ac:dyDescent="0.35">
      <c r="B26" t="s">
        <v>23</v>
      </c>
    </row>
    <row r="28" spans="2:10" x14ac:dyDescent="0.35">
      <c r="C28" s="99" t="s">
        <v>24</v>
      </c>
      <c r="D28" s="99"/>
      <c r="E28" s="99"/>
      <c r="F28" s="100"/>
    </row>
    <row r="29" spans="2:10" ht="15" thickBot="1" x14ac:dyDescent="0.4">
      <c r="C29" s="127" t="s">
        <v>45</v>
      </c>
      <c r="D29" s="128"/>
      <c r="E29" s="128"/>
      <c r="F29" s="65535"/>
    </row>
    <row r="30" spans="2:10" ht="15" thickTop="1" x14ac:dyDescent="0.35">
      <c r="C30" s="129" t="s">
        <v>25</v>
      </c>
      <c r="D30" s="114" t="s">
        <v>26</v>
      </c>
      <c r="E30" s="130">
        <v>9510.000149000005</v>
      </c>
      <c r="F30" s="65535"/>
    </row>
    <row r="31" spans="2:10" x14ac:dyDescent="0.35">
      <c r="C31" s="131"/>
      <c r="D31" s="132" t="s">
        <v>27</v>
      </c>
      <c r="E31" s="133">
        <v>0</v>
      </c>
      <c r="F31" s="65535"/>
    </row>
    <row r="32" spans="2:10" x14ac:dyDescent="0.35">
      <c r="C32" s="131" t="s">
        <v>1</v>
      </c>
      <c r="D32" s="134"/>
      <c r="E32" s="135">
        <v>-1.2875556810244972E-2</v>
      </c>
      <c r="F32" s="65535"/>
    </row>
    <row r="33" spans="3:6" ht="14.5" customHeight="1" x14ac:dyDescent="0.35">
      <c r="C33" s="131" t="s">
        <v>46</v>
      </c>
      <c r="D33" s="134"/>
      <c r="E33" s="136">
        <v>9.5632459025742113E-3</v>
      </c>
      <c r="F33" s="65535"/>
    </row>
    <row r="34" spans="3:6" x14ac:dyDescent="0.35">
      <c r="C34" s="131" t="s">
        <v>28</v>
      </c>
      <c r="D34" s="134"/>
      <c r="E34" s="135">
        <v>-0.40255155216555177</v>
      </c>
      <c r="F34" s="65535"/>
    </row>
    <row r="35" spans="3:6" ht="15" customHeight="1" x14ac:dyDescent="0.35">
      <c r="C35" s="131" t="s">
        <v>29</v>
      </c>
      <c r="D35" s="134"/>
      <c r="E35" s="137">
        <v>1.2384555117775389</v>
      </c>
      <c r="F35" s="65535"/>
    </row>
    <row r="36" spans="3:6" ht="14.5" customHeight="1" x14ac:dyDescent="0.35">
      <c r="C36" s="131" t="s">
        <v>30</v>
      </c>
      <c r="D36" s="134"/>
      <c r="E36" s="136">
        <v>0.93260037324853129</v>
      </c>
      <c r="F36" s="65535"/>
    </row>
    <row r="37" spans="3:6" ht="15" customHeight="1" x14ac:dyDescent="0.35">
      <c r="C37" s="131" t="s">
        <v>31</v>
      </c>
      <c r="D37" s="134"/>
      <c r="E37" s="138">
        <v>0.85593605975694198</v>
      </c>
      <c r="F37" s="65535"/>
    </row>
    <row r="38" spans="3:6" ht="14.5" customHeight="1" x14ac:dyDescent="0.35">
      <c r="C38" s="131" t="s">
        <v>32</v>
      </c>
      <c r="D38" s="134"/>
      <c r="E38" s="138">
        <v>2.5114057150813964E-2</v>
      </c>
      <c r="F38" s="65535"/>
    </row>
    <row r="39" spans="3:6" ht="15" customHeight="1" x14ac:dyDescent="0.35">
      <c r="C39" s="131" t="s">
        <v>33</v>
      </c>
      <c r="D39" s="134"/>
      <c r="E39" s="138">
        <v>-0.47226970517706901</v>
      </c>
      <c r="F39" s="65535"/>
    </row>
    <row r="40" spans="3:6" ht="14.5" customHeight="1" x14ac:dyDescent="0.35">
      <c r="C40" s="131" t="s">
        <v>34</v>
      </c>
      <c r="D40" s="134"/>
      <c r="E40" s="138">
        <v>5.0222837410626178E-2</v>
      </c>
      <c r="F40" s="65535"/>
    </row>
    <row r="41" spans="3:6" x14ac:dyDescent="0.35">
      <c r="C41" s="131" t="s">
        <v>35</v>
      </c>
      <c r="D41" s="134"/>
      <c r="E41" s="137">
        <v>-2.1133272442375257</v>
      </c>
      <c r="F41" s="65535"/>
    </row>
    <row r="42" spans="3:6" x14ac:dyDescent="0.35">
      <c r="C42" s="131" t="s">
        <v>36</v>
      </c>
      <c r="D42" s="134"/>
      <c r="E42" s="137">
        <v>3.84133322204669</v>
      </c>
      <c r="F42" s="65535"/>
    </row>
    <row r="43" spans="3:6" x14ac:dyDescent="0.35">
      <c r="C43" s="131" t="s">
        <v>37</v>
      </c>
      <c r="D43" s="139" t="s">
        <v>38</v>
      </c>
      <c r="E43" s="135">
        <v>-0.79901279081475662</v>
      </c>
      <c r="F43" s="65535"/>
    </row>
    <row r="44" spans="3:6" x14ac:dyDescent="0.35">
      <c r="C44" s="131"/>
      <c r="D44" s="139" t="s">
        <v>39</v>
      </c>
      <c r="E44" s="135">
        <v>-0.56481488915130507</v>
      </c>
      <c r="F44" s="65535"/>
    </row>
    <row r="45" spans="3:6" x14ac:dyDescent="0.35">
      <c r="C45" s="131"/>
      <c r="D45" s="139" t="s">
        <v>40</v>
      </c>
      <c r="E45" s="135">
        <v>-0.13922385520579333</v>
      </c>
      <c r="F45" s="65535"/>
    </row>
    <row r="46" spans="3:6" ht="15" thickBot="1" x14ac:dyDescent="0.4">
      <c r="C46" s="120"/>
      <c r="D46" s="140" t="s">
        <v>41</v>
      </c>
      <c r="E46" s="141">
        <v>1.0518367495744079</v>
      </c>
      <c r="F46" s="100"/>
    </row>
    <row r="47" spans="3:6" ht="15" thickTop="1" x14ac:dyDescent="0.35"/>
    <row r="49" spans="2:2" x14ac:dyDescent="0.35">
      <c r="B49" t="s">
        <v>42</v>
      </c>
    </row>
    <row r="87" spans="1:17" ht="15" thickBot="1" x14ac:dyDescent="0.4"/>
    <row r="88" spans="1:17" ht="15" thickTop="1" x14ac:dyDescent="0.35">
      <c r="A88" s="142" t="s">
        <v>47</v>
      </c>
      <c r="B88" s="103" t="s">
        <v>187</v>
      </c>
      <c r="C88" s="104"/>
      <c r="D88" s="104"/>
      <c r="E88" s="104"/>
      <c r="F88" s="104"/>
      <c r="G88" s="104" t="s">
        <v>188</v>
      </c>
      <c r="H88" s="104"/>
      <c r="I88" s="104"/>
      <c r="J88" s="104"/>
      <c r="K88" s="104"/>
      <c r="L88" s="104" t="s">
        <v>189</v>
      </c>
      <c r="M88" s="104"/>
      <c r="N88" s="104"/>
      <c r="O88" s="104"/>
      <c r="P88" s="106"/>
      <c r="Q88" s="100"/>
    </row>
    <row r="89" spans="1:17" ht="15" thickBot="1" x14ac:dyDescent="0.4">
      <c r="A89" s="143"/>
      <c r="B89" s="109" t="s">
        <v>190</v>
      </c>
      <c r="C89" s="110" t="s">
        <v>191</v>
      </c>
      <c r="D89" s="110" t="s">
        <v>192</v>
      </c>
      <c r="E89" s="110" t="s">
        <v>193</v>
      </c>
      <c r="F89" s="110" t="s">
        <v>194</v>
      </c>
      <c r="G89" s="110" t="s">
        <v>190</v>
      </c>
      <c r="H89" s="110" t="s">
        <v>191</v>
      </c>
      <c r="I89" s="110" t="s">
        <v>192</v>
      </c>
      <c r="J89" s="110" t="s">
        <v>193</v>
      </c>
      <c r="K89" s="110" t="s">
        <v>194</v>
      </c>
      <c r="L89" s="110" t="s">
        <v>190</v>
      </c>
      <c r="M89" s="110" t="s">
        <v>191</v>
      </c>
      <c r="N89" s="110" t="s">
        <v>192</v>
      </c>
      <c r="O89" s="110" t="s">
        <v>193</v>
      </c>
      <c r="P89" s="144" t="s">
        <v>194</v>
      </c>
      <c r="Q89" s="100"/>
    </row>
    <row r="90" spans="1:17" ht="81" thickTop="1" x14ac:dyDescent="0.35">
      <c r="A90" s="145" t="s">
        <v>53</v>
      </c>
      <c r="B90" s="115">
        <v>6.4199882456605374E-4</v>
      </c>
      <c r="C90" s="116">
        <v>2.8265928642858397E-3</v>
      </c>
      <c r="D90" s="116">
        <v>8.3975147092116443E-3</v>
      </c>
      <c r="E90" s="116">
        <v>6.848102576611334E-2</v>
      </c>
      <c r="F90" s="116">
        <v>0.26628409924791568</v>
      </c>
      <c r="G90" s="116">
        <v>7.3401996559118374E-2</v>
      </c>
      <c r="H90" s="116">
        <v>0.1591258764481471</v>
      </c>
      <c r="I90" s="116">
        <v>0.19888078642022128</v>
      </c>
      <c r="J90" s="116">
        <v>0.26855633879731472</v>
      </c>
      <c r="K90" s="116">
        <v>0.4295321835119601</v>
      </c>
      <c r="L90" s="116">
        <v>8.4511608715358473E-4</v>
      </c>
      <c r="M90" s="116">
        <v>2.9429935844173865E-3</v>
      </c>
      <c r="N90" s="116">
        <v>1.5470840554423022E-3</v>
      </c>
      <c r="O90" s="116">
        <v>1.172921608289579E-2</v>
      </c>
      <c r="P90" s="146">
        <v>0.10244024992786199</v>
      </c>
      <c r="Q90" s="100"/>
    </row>
    <row r="91" spans="1:17" ht="92" x14ac:dyDescent="0.35">
      <c r="A91" s="147" t="s">
        <v>54</v>
      </c>
      <c r="B91" s="148">
        <v>0</v>
      </c>
      <c r="C91" s="149">
        <v>0</v>
      </c>
      <c r="D91" s="150">
        <v>6.0006580462833156E-3</v>
      </c>
      <c r="E91" s="150">
        <v>0.10105893459340841</v>
      </c>
      <c r="F91" s="150">
        <v>0.25847181773163869</v>
      </c>
      <c r="G91" s="150">
        <v>0.10789560147307189</v>
      </c>
      <c r="H91" s="150">
        <v>0.20120036767167448</v>
      </c>
      <c r="I91" s="150">
        <v>0.22187776403609183</v>
      </c>
      <c r="J91" s="150">
        <v>0.28888465388495294</v>
      </c>
      <c r="K91" s="150">
        <v>0.34341220839056064</v>
      </c>
      <c r="L91" s="149">
        <v>0</v>
      </c>
      <c r="M91" s="149">
        <v>0</v>
      </c>
      <c r="N91" s="149">
        <v>0</v>
      </c>
      <c r="O91" s="150">
        <v>1.0850428999364798E-2</v>
      </c>
      <c r="P91" s="151">
        <v>0.12048622872859449</v>
      </c>
      <c r="Q91" s="100"/>
    </row>
    <row r="92" spans="1:17" ht="80.5" x14ac:dyDescent="0.35">
      <c r="A92" s="147" t="s">
        <v>55</v>
      </c>
      <c r="B92" s="152">
        <v>4.1824812305518424E-3</v>
      </c>
      <c r="C92" s="150">
        <v>2.6778106701977585E-3</v>
      </c>
      <c r="D92" s="150">
        <v>1.4087661759666371E-2</v>
      </c>
      <c r="E92" s="150">
        <v>5.2779375285099524E-2</v>
      </c>
      <c r="F92" s="150">
        <v>4.6421531910327676E-2</v>
      </c>
      <c r="G92" s="150">
        <v>0.10634431786792183</v>
      </c>
      <c r="H92" s="150">
        <v>9.7477389665468331E-2</v>
      </c>
      <c r="I92" s="150">
        <v>6.575817467693218E-2</v>
      </c>
      <c r="J92" s="150">
        <v>3.6216730834891402E-2</v>
      </c>
      <c r="K92" s="150">
        <v>1.5155286564687209E-2</v>
      </c>
      <c r="L92" s="150">
        <v>2.2059714807719137E-3</v>
      </c>
      <c r="M92" s="150">
        <v>4.1555577948009688E-3</v>
      </c>
      <c r="N92" s="150">
        <v>5.1739258355184732E-3</v>
      </c>
      <c r="O92" s="150">
        <v>1.4166267333223103E-2</v>
      </c>
      <c r="P92" s="151">
        <v>3.3099761341014347E-2</v>
      </c>
      <c r="Q92" s="100"/>
    </row>
    <row r="93" spans="1:17" ht="92" x14ac:dyDescent="0.35">
      <c r="A93" s="147" t="s">
        <v>56</v>
      </c>
      <c r="B93" s="152">
        <v>3.1715583202501764E-2</v>
      </c>
      <c r="C93" s="150">
        <v>0.11058916693517079</v>
      </c>
      <c r="D93" s="150">
        <v>0.16699302441023373</v>
      </c>
      <c r="E93" s="150">
        <v>0.28975787261740887</v>
      </c>
      <c r="F93" s="150">
        <v>0.25616149929160187</v>
      </c>
      <c r="G93" s="150">
        <v>0.30909268147041291</v>
      </c>
      <c r="H93" s="150">
        <v>0.35280292774066579</v>
      </c>
      <c r="I93" s="150">
        <v>0.33101134243378233</v>
      </c>
      <c r="J93" s="150">
        <v>0.27736001294216672</v>
      </c>
      <c r="K93" s="150">
        <v>7.3696653032922665E-2</v>
      </c>
      <c r="L93" s="150">
        <v>2.4976209696367071E-2</v>
      </c>
      <c r="M93" s="150">
        <v>7.0468193328748194E-2</v>
      </c>
      <c r="N93" s="150">
        <v>0.14809502661127269</v>
      </c>
      <c r="O93" s="150">
        <v>0.17644345533776051</v>
      </c>
      <c r="P93" s="151">
        <v>0.27860394791094145</v>
      </c>
      <c r="Q93" s="100"/>
    </row>
    <row r="94" spans="1:17" ht="69" x14ac:dyDescent="0.35">
      <c r="A94" s="147" t="s">
        <v>57</v>
      </c>
      <c r="B94" s="152">
        <v>0.19861989294954366</v>
      </c>
      <c r="C94" s="150">
        <v>0.27698116418052871</v>
      </c>
      <c r="D94" s="150">
        <v>0.37269014474247641</v>
      </c>
      <c r="E94" s="150">
        <v>0.20619302622008592</v>
      </c>
      <c r="F94" s="150">
        <v>8.2493268150954355E-2</v>
      </c>
      <c r="G94" s="150">
        <v>9.7774922960581545E-2</v>
      </c>
      <c r="H94" s="150">
        <v>8.1890530882409621E-2</v>
      </c>
      <c r="I94" s="150">
        <v>7.3971190192400879E-2</v>
      </c>
      <c r="J94" s="150">
        <v>7.5338435091009584E-2</v>
      </c>
      <c r="K94" s="150">
        <v>6.5824264968227408E-2</v>
      </c>
      <c r="L94" s="150">
        <v>0.17675994736961997</v>
      </c>
      <c r="M94" s="150">
        <v>0.25279171271417122</v>
      </c>
      <c r="N94" s="150">
        <v>0.3381355595360081</v>
      </c>
      <c r="O94" s="150">
        <v>0.37102775491334677</v>
      </c>
      <c r="P94" s="151">
        <v>0.2164520699470579</v>
      </c>
      <c r="Q94" s="100"/>
    </row>
    <row r="95" spans="1:17" ht="57.5" x14ac:dyDescent="0.35">
      <c r="A95" s="147" t="s">
        <v>58</v>
      </c>
      <c r="B95" s="152">
        <v>8.4411435939078058E-2</v>
      </c>
      <c r="C95" s="150">
        <v>0.12672143222128365</v>
      </c>
      <c r="D95" s="150">
        <v>0.14344047885833414</v>
      </c>
      <c r="E95" s="150">
        <v>0.14351488660698136</v>
      </c>
      <c r="F95" s="150">
        <v>3.7900608586237616E-2</v>
      </c>
      <c r="G95" s="150">
        <v>0.1085943431991974</v>
      </c>
      <c r="H95" s="150">
        <v>4.9605338297486173E-2</v>
      </c>
      <c r="I95" s="150">
        <v>5.462688131708672E-2</v>
      </c>
      <c r="J95" s="150">
        <v>6.5792641304153725E-3</v>
      </c>
      <c r="K95" s="150">
        <v>2.8270333433886492E-3</v>
      </c>
      <c r="L95" s="150">
        <v>7.5793046089368057E-2</v>
      </c>
      <c r="M95" s="150">
        <v>0.12217419405187785</v>
      </c>
      <c r="N95" s="150">
        <v>0.12320465897193263</v>
      </c>
      <c r="O95" s="150">
        <v>0.15946018555708183</v>
      </c>
      <c r="P95" s="151">
        <v>0.14490929936718852</v>
      </c>
      <c r="Q95" s="100"/>
    </row>
    <row r="96" spans="1:17" ht="69" x14ac:dyDescent="0.35">
      <c r="A96" s="147" t="s">
        <v>59</v>
      </c>
      <c r="B96" s="152">
        <v>0.61858070718675007</v>
      </c>
      <c r="C96" s="150">
        <v>0.41985680019658167</v>
      </c>
      <c r="D96" s="150">
        <v>0.25604158354110512</v>
      </c>
      <c r="E96" s="150">
        <v>0.11073756009566982</v>
      </c>
      <c r="F96" s="150">
        <v>5.4039729315151575E-3</v>
      </c>
      <c r="G96" s="150">
        <v>0.16290259352953801</v>
      </c>
      <c r="H96" s="150">
        <v>2.6407002726590748E-2</v>
      </c>
      <c r="I96" s="150">
        <v>1.8666393877651928E-3</v>
      </c>
      <c r="J96" s="149">
        <v>0</v>
      </c>
      <c r="K96" s="149">
        <v>0</v>
      </c>
      <c r="L96" s="150">
        <v>0.65731359929293653</v>
      </c>
      <c r="M96" s="150">
        <v>0.48524613950365314</v>
      </c>
      <c r="N96" s="150">
        <v>0.33349091912425816</v>
      </c>
      <c r="O96" s="150">
        <v>0.23210325174172408</v>
      </c>
      <c r="P96" s="151">
        <v>7.4275614503572437E-2</v>
      </c>
      <c r="Q96" s="100"/>
    </row>
    <row r="97" spans="1:17" ht="69" x14ac:dyDescent="0.35">
      <c r="A97" s="147" t="s">
        <v>60</v>
      </c>
      <c r="B97" s="152">
        <v>4.7487177531270863E-3</v>
      </c>
      <c r="C97" s="150">
        <v>6.8569773837466172E-3</v>
      </c>
      <c r="D97" s="150">
        <v>6.6622798970551065E-3</v>
      </c>
      <c r="E97" s="150">
        <v>6.2213053733158486E-3</v>
      </c>
      <c r="F97" s="149">
        <v>0</v>
      </c>
      <c r="G97" s="150">
        <v>7.9571992602862247E-3</v>
      </c>
      <c r="H97" s="149">
        <v>0</v>
      </c>
      <c r="I97" s="149">
        <v>0</v>
      </c>
      <c r="J97" s="149">
        <v>0</v>
      </c>
      <c r="K97" s="149">
        <v>0</v>
      </c>
      <c r="L97" s="150">
        <v>5.0354626074634685E-3</v>
      </c>
      <c r="M97" s="150">
        <v>8.4405130063538135E-3</v>
      </c>
      <c r="N97" s="150">
        <v>5.8070002301583486E-3</v>
      </c>
      <c r="O97" s="150">
        <v>4.1197892716698485E-3</v>
      </c>
      <c r="P97" s="151">
        <v>6.0187614740606233E-3</v>
      </c>
      <c r="Q97" s="100"/>
    </row>
    <row r="98" spans="1:17" ht="80.5" x14ac:dyDescent="0.35">
      <c r="A98" s="147" t="s">
        <v>61</v>
      </c>
      <c r="B98" s="152">
        <v>8.8037160226365381E-3</v>
      </c>
      <c r="C98" s="150">
        <v>1.0949339345260383E-2</v>
      </c>
      <c r="D98" s="150">
        <v>5.2365316261640364E-3</v>
      </c>
      <c r="E98" s="150">
        <v>7.4788723818511081E-3</v>
      </c>
      <c r="F98" s="150">
        <v>4.2440797676878084E-4</v>
      </c>
      <c r="G98" s="150">
        <v>3.429273510271827E-3</v>
      </c>
      <c r="H98" s="149">
        <v>0</v>
      </c>
      <c r="I98" s="149">
        <v>0</v>
      </c>
      <c r="J98" s="149">
        <v>0</v>
      </c>
      <c r="K98" s="149">
        <v>0</v>
      </c>
      <c r="L98" s="150">
        <v>9.80925847793419E-3</v>
      </c>
      <c r="M98" s="150">
        <v>9.9001648413883717E-3</v>
      </c>
      <c r="N98" s="150">
        <v>9.8094808762568143E-3</v>
      </c>
      <c r="O98" s="150">
        <v>1.9949938408227127E-3</v>
      </c>
      <c r="P98" s="151">
        <v>9.8756410929494009E-3</v>
      </c>
      <c r="Q98" s="100"/>
    </row>
    <row r="99" spans="1:17" ht="57.5" x14ac:dyDescent="0.35">
      <c r="A99" s="147" t="s">
        <v>62</v>
      </c>
      <c r="B99" s="152">
        <v>5.6861625552718197E-3</v>
      </c>
      <c r="C99" s="150">
        <v>5.3240923473652372E-3</v>
      </c>
      <c r="D99" s="150">
        <v>3.8265583106609352E-3</v>
      </c>
      <c r="E99" s="150">
        <v>1.9610246258610544E-3</v>
      </c>
      <c r="F99" s="149">
        <v>0</v>
      </c>
      <c r="G99" s="150">
        <v>7.7035687377457265E-3</v>
      </c>
      <c r="H99" s="149">
        <v>0</v>
      </c>
      <c r="I99" s="149">
        <v>0</v>
      </c>
      <c r="J99" s="149">
        <v>0</v>
      </c>
      <c r="K99" s="149">
        <v>0</v>
      </c>
      <c r="L99" s="150">
        <v>3.92566873726555E-3</v>
      </c>
      <c r="M99" s="150">
        <v>4.9567551731329682E-3</v>
      </c>
      <c r="N99" s="150">
        <v>6.5660007909830844E-3</v>
      </c>
      <c r="O99" s="150">
        <v>2.9105393113840854E-3</v>
      </c>
      <c r="P99" s="151">
        <v>1.0123995871134676E-3</v>
      </c>
      <c r="Q99" s="100"/>
    </row>
    <row r="100" spans="1:17" ht="69" x14ac:dyDescent="0.35">
      <c r="A100" s="147" t="s">
        <v>63</v>
      </c>
      <c r="B100" s="148">
        <v>0</v>
      </c>
      <c r="C100" s="149">
        <v>0</v>
      </c>
      <c r="D100" s="150">
        <v>1.0608476304157734E-3</v>
      </c>
      <c r="E100" s="150">
        <v>4.1674175615659761E-4</v>
      </c>
      <c r="F100" s="150">
        <v>8.2934166375108734E-4</v>
      </c>
      <c r="G100" s="150">
        <v>1.2337162061925393E-3</v>
      </c>
      <c r="H100" s="150">
        <v>1.0656683304657876E-3</v>
      </c>
      <c r="I100" s="150">
        <v>4.7846992493540233E-4</v>
      </c>
      <c r="J100" s="150">
        <v>2.5947057028030056E-3</v>
      </c>
      <c r="K100" s="150">
        <v>2.3145637738364373E-4</v>
      </c>
      <c r="L100" s="149">
        <v>0</v>
      </c>
      <c r="M100" s="149">
        <v>0</v>
      </c>
      <c r="N100" s="149">
        <v>0</v>
      </c>
      <c r="O100" s="150">
        <v>1.391278432649378E-3</v>
      </c>
      <c r="P100" s="153">
        <v>0</v>
      </c>
      <c r="Q100" s="100"/>
    </row>
    <row r="101" spans="1:17" ht="103.5" x14ac:dyDescent="0.35">
      <c r="A101" s="147" t="s">
        <v>64</v>
      </c>
      <c r="B101" s="148">
        <v>0</v>
      </c>
      <c r="C101" s="149">
        <v>0</v>
      </c>
      <c r="D101" s="149">
        <v>0</v>
      </c>
      <c r="E101" s="150">
        <v>4.4883292021491196E-3</v>
      </c>
      <c r="F101" s="150">
        <v>2.1229482072806189E-2</v>
      </c>
      <c r="G101" s="150">
        <v>7.6618734706776371E-3</v>
      </c>
      <c r="H101" s="150">
        <v>1.9579929648128241E-2</v>
      </c>
      <c r="I101" s="150">
        <v>4.2605268236470997E-2</v>
      </c>
      <c r="J101" s="150">
        <v>2.0068487590256999E-2</v>
      </c>
      <c r="K101" s="150">
        <v>1.7662366424460275E-2</v>
      </c>
      <c r="L101" s="149">
        <v>0</v>
      </c>
      <c r="M101" s="149">
        <v>0</v>
      </c>
      <c r="N101" s="149">
        <v>0</v>
      </c>
      <c r="O101" s="150">
        <v>4.2586505923531982E-4</v>
      </c>
      <c r="P101" s="151">
        <v>1.1765444159626463E-3</v>
      </c>
      <c r="Q101" s="100"/>
    </row>
    <row r="102" spans="1:17" ht="138" x14ac:dyDescent="0.35">
      <c r="A102" s="147" t="s">
        <v>65</v>
      </c>
      <c r="B102" s="152">
        <v>4.2602890972064385E-2</v>
      </c>
      <c r="C102" s="150">
        <v>3.7216623855579563E-2</v>
      </c>
      <c r="D102" s="150">
        <v>1.5562716468392869E-2</v>
      </c>
      <c r="E102" s="150">
        <v>3.6738042092746693E-3</v>
      </c>
      <c r="F102" s="150">
        <v>3.7856001811523783E-4</v>
      </c>
      <c r="G102" s="150">
        <v>5.9178159646644619E-3</v>
      </c>
      <c r="H102" s="149">
        <v>0</v>
      </c>
      <c r="I102" s="149">
        <v>0</v>
      </c>
      <c r="J102" s="149">
        <v>0</v>
      </c>
      <c r="K102" s="149">
        <v>0</v>
      </c>
      <c r="L102" s="150">
        <v>4.3335720161118689E-2</v>
      </c>
      <c r="M102" s="150">
        <v>3.892377600145526E-2</v>
      </c>
      <c r="N102" s="150">
        <v>2.817034396816883E-2</v>
      </c>
      <c r="O102" s="150">
        <v>1.3376974118841546E-2</v>
      </c>
      <c r="P102" s="151">
        <v>3.8291350298073701E-3</v>
      </c>
      <c r="Q102" s="100"/>
    </row>
    <row r="103" spans="1:17" ht="69" x14ac:dyDescent="0.35">
      <c r="A103" s="147" t="s">
        <v>66</v>
      </c>
      <c r="B103" s="148">
        <v>0</v>
      </c>
      <c r="C103" s="149">
        <v>0</v>
      </c>
      <c r="D103" s="149">
        <v>0</v>
      </c>
      <c r="E103" s="149">
        <v>0</v>
      </c>
      <c r="F103" s="150">
        <v>5.7937312351110468E-3</v>
      </c>
      <c r="G103" s="149">
        <v>0</v>
      </c>
      <c r="H103" s="149">
        <v>0</v>
      </c>
      <c r="I103" s="149">
        <v>0</v>
      </c>
      <c r="J103" s="149">
        <v>0</v>
      </c>
      <c r="K103" s="150">
        <v>2.6527815371988277E-2</v>
      </c>
      <c r="L103" s="149">
        <v>0</v>
      </c>
      <c r="M103" s="149">
        <v>0</v>
      </c>
      <c r="N103" s="149">
        <v>0</v>
      </c>
      <c r="O103" s="149">
        <v>0</v>
      </c>
      <c r="P103" s="151">
        <v>3.3036293678477373E-4</v>
      </c>
      <c r="Q103" s="100"/>
    </row>
    <row r="104" spans="1:17" ht="57.5" x14ac:dyDescent="0.35">
      <c r="A104" s="147" t="s">
        <v>67</v>
      </c>
      <c r="B104" s="148">
        <v>0</v>
      </c>
      <c r="C104" s="149">
        <v>0</v>
      </c>
      <c r="D104" s="149">
        <v>0</v>
      </c>
      <c r="E104" s="150">
        <v>1.0165780441209005E-3</v>
      </c>
      <c r="F104" s="150">
        <v>1.2474283790220737E-2</v>
      </c>
      <c r="G104" s="150">
        <v>6.4111815399460798E-5</v>
      </c>
      <c r="H104" s="149">
        <v>0</v>
      </c>
      <c r="I104" s="150">
        <v>6.0397959565459489E-3</v>
      </c>
      <c r="J104" s="150">
        <v>1.3125078168030688E-2</v>
      </c>
      <c r="K104" s="150">
        <v>2.5130732014421609E-2</v>
      </c>
      <c r="L104" s="149">
        <v>0</v>
      </c>
      <c r="M104" s="149">
        <v>0</v>
      </c>
      <c r="N104" s="149">
        <v>0</v>
      </c>
      <c r="O104" s="149">
        <v>0</v>
      </c>
      <c r="P104" s="151">
        <v>4.7300858952941663E-3</v>
      </c>
      <c r="Q104" s="100"/>
    </row>
    <row r="105" spans="1:17" ht="57.5" x14ac:dyDescent="0.35">
      <c r="A105" s="147" t="s">
        <v>68</v>
      </c>
      <c r="B105" s="152">
        <v>6.413363908642257E-6</v>
      </c>
      <c r="C105" s="149">
        <v>0</v>
      </c>
      <c r="D105" s="149">
        <v>0</v>
      </c>
      <c r="E105" s="150">
        <v>2.2206632225033793E-3</v>
      </c>
      <c r="F105" s="150">
        <v>5.7333953930359706E-3</v>
      </c>
      <c r="G105" s="150">
        <v>2.5983974920464062E-5</v>
      </c>
      <c r="H105" s="150">
        <v>1.0844968588963656E-2</v>
      </c>
      <c r="I105" s="150">
        <v>2.8836874177668522E-3</v>
      </c>
      <c r="J105" s="150">
        <v>1.1276292858158536E-2</v>
      </c>
      <c r="K105" s="149">
        <v>0</v>
      </c>
      <c r="L105" s="149">
        <v>0</v>
      </c>
      <c r="M105" s="149">
        <v>0</v>
      </c>
      <c r="N105" s="149">
        <v>0</v>
      </c>
      <c r="O105" s="149">
        <v>0</v>
      </c>
      <c r="P105" s="151">
        <v>2.7598978417970664E-3</v>
      </c>
      <c r="Q105" s="100"/>
    </row>
    <row r="106" spans="1:17" ht="126.5" x14ac:dyDescent="0.35">
      <c r="A106" s="147" t="s">
        <v>69</v>
      </c>
      <c r="B106" s="148">
        <v>0</v>
      </c>
      <c r="C106" s="150">
        <v>1.7690028036861666E-3</v>
      </c>
      <c r="D106" s="150">
        <v>8.1582801524644772E-3</v>
      </c>
      <c r="E106" s="150">
        <v>8.4288869956930038E-3</v>
      </c>
      <c r="F106" s="150">
        <v>7.7365285552086577E-2</v>
      </c>
      <c r="G106" s="150">
        <v>3.8041323187353428E-3</v>
      </c>
      <c r="H106" s="150">
        <v>1.5861990019354979E-2</v>
      </c>
      <c r="I106" s="150">
        <v>3.2687817767564104E-2</v>
      </c>
      <c r="J106" s="150">
        <v>7.4116183783625972E-2</v>
      </c>
      <c r="K106" s="150">
        <v>0.17526539078640055</v>
      </c>
      <c r="L106" s="149">
        <v>0</v>
      </c>
      <c r="M106" s="149">
        <v>0</v>
      </c>
      <c r="N106" s="150">
        <v>5.0207317023795326E-3</v>
      </c>
      <c r="O106" s="150">
        <v>8.2469719137050149E-3</v>
      </c>
      <c r="P106" s="151">
        <v>2.4670380230895059E-2</v>
      </c>
      <c r="Q106" s="100"/>
    </row>
    <row r="107" spans="1:17" ht="172.5" x14ac:dyDescent="0.35">
      <c r="A107" s="147" t="s">
        <v>70</v>
      </c>
      <c r="B107" s="148">
        <v>0</v>
      </c>
      <c r="C107" s="149">
        <v>0</v>
      </c>
      <c r="D107" s="149">
        <v>0</v>
      </c>
      <c r="E107" s="150">
        <v>3.6354775043249275E-3</v>
      </c>
      <c r="F107" s="150">
        <v>6.0553120777530015E-2</v>
      </c>
      <c r="G107" s="150">
        <v>1.0055089680620266E-2</v>
      </c>
      <c r="H107" s="150">
        <v>9.5863057707514885E-3</v>
      </c>
      <c r="I107" s="150">
        <v>9.0021613934190472E-3</v>
      </c>
      <c r="J107" s="150">
        <v>6.1519133711940906E-2</v>
      </c>
      <c r="K107" s="150">
        <v>0.17858922057105331</v>
      </c>
      <c r="L107" s="149">
        <v>0</v>
      </c>
      <c r="M107" s="149">
        <v>0</v>
      </c>
      <c r="N107" s="149">
        <v>0</v>
      </c>
      <c r="O107" s="149">
        <v>0</v>
      </c>
      <c r="P107" s="151">
        <v>8.2564734326855665E-3</v>
      </c>
      <c r="Q107" s="100"/>
    </row>
    <row r="108" spans="1:17" ht="172.5" x14ac:dyDescent="0.35">
      <c r="A108" s="147" t="s">
        <v>71</v>
      </c>
      <c r="B108" s="148">
        <v>0</v>
      </c>
      <c r="C108" s="149">
        <v>0</v>
      </c>
      <c r="D108" s="149">
        <v>0</v>
      </c>
      <c r="E108" s="150">
        <v>4.3766244003010153E-5</v>
      </c>
      <c r="F108" s="150">
        <v>2.044290572405191E-2</v>
      </c>
      <c r="G108" s="150">
        <v>1.282236307989216E-4</v>
      </c>
      <c r="H108" s="150">
        <v>4.6439934009347705E-3</v>
      </c>
      <c r="I108" s="150">
        <v>6.0250626146380014E-3</v>
      </c>
      <c r="J108" s="150">
        <v>2.6569815169905552E-2</v>
      </c>
      <c r="K108" s="150">
        <v>5.8385383635907354E-2</v>
      </c>
      <c r="L108" s="149">
        <v>0</v>
      </c>
      <c r="M108" s="149">
        <v>0</v>
      </c>
      <c r="N108" s="149">
        <v>0</v>
      </c>
      <c r="O108" s="149">
        <v>0</v>
      </c>
      <c r="P108" s="153">
        <v>0</v>
      </c>
      <c r="Q108" s="100"/>
    </row>
    <row r="109" spans="1:17" ht="195.5" x14ac:dyDescent="0.35">
      <c r="A109" s="147" t="s">
        <v>72</v>
      </c>
      <c r="B109" s="148">
        <v>0</v>
      </c>
      <c r="C109" s="149">
        <v>0</v>
      </c>
      <c r="D109" s="149">
        <v>0</v>
      </c>
      <c r="E109" s="150">
        <v>1.5520907120046539E-3</v>
      </c>
      <c r="F109" s="150">
        <v>7.6212513349282864E-3</v>
      </c>
      <c r="G109" s="149">
        <v>0</v>
      </c>
      <c r="H109" s="150">
        <v>2.8810561800580812E-5</v>
      </c>
      <c r="I109" s="149">
        <v>0</v>
      </c>
      <c r="J109" s="150">
        <v>5.2105383040126439E-3</v>
      </c>
      <c r="K109" s="150">
        <v>3.0095848663986853E-2</v>
      </c>
      <c r="L109" s="149">
        <v>0</v>
      </c>
      <c r="M109" s="149">
        <v>0</v>
      </c>
      <c r="N109" s="149">
        <v>0</v>
      </c>
      <c r="O109" s="149">
        <v>0</v>
      </c>
      <c r="P109" s="151">
        <v>2.2162562105953383E-3</v>
      </c>
      <c r="Q109" s="100"/>
    </row>
    <row r="110" spans="1:17" ht="103.5" x14ac:dyDescent="0.35">
      <c r="A110" s="147" t="s">
        <v>73</v>
      </c>
      <c r="B110" s="152">
        <v>1.0516725304009896E-3</v>
      </c>
      <c r="C110" s="150">
        <v>7.2077630271853007E-3</v>
      </c>
      <c r="D110" s="150">
        <v>1.1436163113460192E-2</v>
      </c>
      <c r="E110" s="150">
        <v>2.4673042685900592E-2</v>
      </c>
      <c r="F110" s="150">
        <v>6.436749302183209E-2</v>
      </c>
      <c r="G110" s="149">
        <v>0</v>
      </c>
      <c r="H110" s="150">
        <v>1.7170011022178376E-2</v>
      </c>
      <c r="I110" s="150">
        <v>2.2185602082663541E-2</v>
      </c>
      <c r="J110" s="150">
        <v>6.5739600045312305E-2</v>
      </c>
      <c r="K110" s="150">
        <v>0.15338907824340131</v>
      </c>
      <c r="L110" s="149">
        <v>0</v>
      </c>
      <c r="M110" s="150">
        <v>6.3484348542773312E-3</v>
      </c>
      <c r="N110" s="150">
        <v>6.0984446548161108E-3</v>
      </c>
      <c r="O110" s="150">
        <v>1.3932925285201188E-2</v>
      </c>
      <c r="P110" s="151">
        <v>4.0674817258316634E-2</v>
      </c>
      <c r="Q110" s="100"/>
    </row>
    <row r="111" spans="1:17" ht="80.5" x14ac:dyDescent="0.35">
      <c r="A111" s="147" t="s">
        <v>74</v>
      </c>
      <c r="B111" s="152">
        <v>0.10363747335790205</v>
      </c>
      <c r="C111" s="150">
        <v>0.16620884451102461</v>
      </c>
      <c r="D111" s="150">
        <v>0.2938040910917048</v>
      </c>
      <c r="E111" s="150">
        <v>0.38615901331399394</v>
      </c>
      <c r="F111" s="150">
        <v>0.26816053748944463</v>
      </c>
      <c r="G111" s="150">
        <v>0.21812008368452082</v>
      </c>
      <c r="H111" s="150">
        <v>0.21577323396249759</v>
      </c>
      <c r="I111" s="150">
        <v>0.22919331687901381</v>
      </c>
      <c r="J111" s="150">
        <v>0.22204152684035056</v>
      </c>
      <c r="K111" s="150">
        <v>0.17925549803300148</v>
      </c>
      <c r="L111" s="150">
        <v>8.6108877630828862E-2</v>
      </c>
      <c r="M111" s="150">
        <v>0.14352148702850981</v>
      </c>
      <c r="N111" s="150">
        <v>0.21652292151255451</v>
      </c>
      <c r="O111" s="150">
        <v>0.33169389600789473</v>
      </c>
      <c r="P111" s="151">
        <v>0.47111667393378925</v>
      </c>
      <c r="Q111" s="100"/>
    </row>
    <row r="112" spans="1:17" ht="92" x14ac:dyDescent="0.35">
      <c r="A112" s="147" t="s">
        <v>75</v>
      </c>
      <c r="B112" s="152">
        <v>0.35426665788894635</v>
      </c>
      <c r="C112" s="150">
        <v>0.29109503469079145</v>
      </c>
      <c r="D112" s="150">
        <v>0.24168442032374574</v>
      </c>
      <c r="E112" s="150">
        <v>0.10467398220691564</v>
      </c>
      <c r="F112" s="150">
        <v>1.241532132278011E-2</v>
      </c>
      <c r="G112" s="150">
        <v>0.18945445138850595</v>
      </c>
      <c r="H112" s="150">
        <v>6.1487092998191453E-2</v>
      </c>
      <c r="I112" s="150">
        <v>1.0223078399464659E-2</v>
      </c>
      <c r="J112" s="150">
        <v>9.8738381674404775E-3</v>
      </c>
      <c r="K112" s="150">
        <v>5.7383729914853481E-3</v>
      </c>
      <c r="L112" s="150">
        <v>0.36529952851141495</v>
      </c>
      <c r="M112" s="150">
        <v>0.30977562078046594</v>
      </c>
      <c r="N112" s="150">
        <v>0.280357612135955</v>
      </c>
      <c r="O112" s="150">
        <v>0.21284813804323147</v>
      </c>
      <c r="P112" s="151">
        <v>5.6886223248047062E-2</v>
      </c>
      <c r="Q112" s="100"/>
    </row>
    <row r="113" spans="1:17" ht="80.5" x14ac:dyDescent="0.35">
      <c r="A113" s="147" t="s">
        <v>76</v>
      </c>
      <c r="B113" s="152">
        <v>2.3849012465781841E-3</v>
      </c>
      <c r="C113" s="150">
        <v>1.9433352956565559E-3</v>
      </c>
      <c r="D113" s="150">
        <v>1.4880570058538327E-3</v>
      </c>
      <c r="E113" s="150">
        <v>1.9955393703718401E-3</v>
      </c>
      <c r="F113" s="150">
        <v>2.9749965483601062E-3</v>
      </c>
      <c r="G113" s="150">
        <v>3.0107286734095389E-3</v>
      </c>
      <c r="H113" s="150">
        <v>9.1368130860948558E-3</v>
      </c>
      <c r="I113" s="150">
        <v>8.0240382056734523E-4</v>
      </c>
      <c r="J113" s="150">
        <v>6.9718963864421534E-3</v>
      </c>
      <c r="K113" s="150">
        <v>5.1168460921698882E-5</v>
      </c>
      <c r="L113" s="150">
        <v>3.1394425233071252E-3</v>
      </c>
      <c r="M113" s="150">
        <v>1.9120669676120237E-3</v>
      </c>
      <c r="N113" s="150">
        <v>1.2732914345384872E-3</v>
      </c>
      <c r="O113" s="150">
        <v>1.5949431063310242E-3</v>
      </c>
      <c r="P113" s="151">
        <v>2.6630336098171063E-4</v>
      </c>
      <c r="Q113" s="100"/>
    </row>
    <row r="114" spans="1:17" ht="92" x14ac:dyDescent="0.35">
      <c r="A114" s="147" t="s">
        <v>77</v>
      </c>
      <c r="B114" s="152">
        <v>2.3482431930563281E-2</v>
      </c>
      <c r="C114" s="150">
        <v>2.4130370123233279E-2</v>
      </c>
      <c r="D114" s="150">
        <v>1.2268322980268174E-2</v>
      </c>
      <c r="E114" s="150">
        <v>9.1289004954246463E-3</v>
      </c>
      <c r="F114" s="150">
        <v>2.0719753670918849E-3</v>
      </c>
      <c r="G114" s="150">
        <v>7.1796929181779188E-3</v>
      </c>
      <c r="H114" s="150">
        <v>4.4981738009120794E-4</v>
      </c>
      <c r="I114" s="150">
        <v>5.5439631289135602E-3</v>
      </c>
      <c r="J114" s="149">
        <v>0</v>
      </c>
      <c r="K114" s="149">
        <v>0</v>
      </c>
      <c r="L114" s="150">
        <v>2.5543495089396608E-2</v>
      </c>
      <c r="M114" s="150">
        <v>2.4204344194681246E-2</v>
      </c>
      <c r="N114" s="150">
        <v>1.904703251064753E-2</v>
      </c>
      <c r="O114" s="150">
        <v>1.4514177423255501E-2</v>
      </c>
      <c r="P114" s="151">
        <v>5.3532376211945917E-3</v>
      </c>
      <c r="Q114" s="100"/>
    </row>
    <row r="115" spans="1:17" ht="80.5" x14ac:dyDescent="0.35">
      <c r="A115" s="147" t="s">
        <v>78</v>
      </c>
      <c r="B115" s="152">
        <v>0.26539909985109</v>
      </c>
      <c r="C115" s="150">
        <v>0.13566636505767679</v>
      </c>
      <c r="D115" s="150">
        <v>5.5835888177201483E-2</v>
      </c>
      <c r="E115" s="150">
        <v>8.2113633814068568E-3</v>
      </c>
      <c r="F115" s="150">
        <v>5.3114654500257173E-6</v>
      </c>
      <c r="G115" s="150">
        <v>5.1785785214297532E-2</v>
      </c>
      <c r="H115" s="150">
        <v>2.1953889934159356E-5</v>
      </c>
      <c r="I115" s="149">
        <v>0</v>
      </c>
      <c r="J115" s="149">
        <v>0</v>
      </c>
      <c r="K115" s="149">
        <v>0</v>
      </c>
      <c r="L115" s="150">
        <v>0.28257270960866254</v>
      </c>
      <c r="M115" s="150">
        <v>0.17420309362172368</v>
      </c>
      <c r="N115" s="150">
        <v>8.9441407102854573E-2</v>
      </c>
      <c r="O115" s="150">
        <v>4.2313108756928924E-2</v>
      </c>
      <c r="P115" s="151">
        <v>3.47920856825688E-3</v>
      </c>
      <c r="Q115" s="100"/>
    </row>
    <row r="116" spans="1:17" ht="57.5" x14ac:dyDescent="0.35">
      <c r="A116" s="147" t="s">
        <v>79</v>
      </c>
      <c r="B116" s="152">
        <v>1.5797436895014752E-3</v>
      </c>
      <c r="C116" s="150">
        <v>3.9142942945822131E-4</v>
      </c>
      <c r="D116" s="150">
        <v>5.4248595809738202E-4</v>
      </c>
      <c r="E116" s="150">
        <v>1.5165419763741304E-3</v>
      </c>
      <c r="F116" s="150">
        <v>4.7442373465804852E-6</v>
      </c>
      <c r="G116" s="150">
        <v>3.1670599055094328E-5</v>
      </c>
      <c r="H116" s="150">
        <v>1.9609364968730467E-5</v>
      </c>
      <c r="I116" s="149">
        <v>0</v>
      </c>
      <c r="J116" s="149">
        <v>0</v>
      </c>
      <c r="K116" s="149">
        <v>0</v>
      </c>
      <c r="L116" s="150">
        <v>2.072321327259547E-3</v>
      </c>
      <c r="M116" s="150">
        <v>5.2128649632159107E-4</v>
      </c>
      <c r="N116" s="149">
        <v>0</v>
      </c>
      <c r="O116" s="150">
        <v>7.1374204120113014E-4</v>
      </c>
      <c r="P116" s="151">
        <v>1.9052915693116789E-3</v>
      </c>
      <c r="Q116" s="100"/>
    </row>
    <row r="117" spans="1:17" ht="138" x14ac:dyDescent="0.35">
      <c r="A117" s="147" t="s">
        <v>80</v>
      </c>
      <c r="B117" s="152">
        <v>2.8881344212348042E-4</v>
      </c>
      <c r="C117" s="150">
        <v>2.7597345975999179E-4</v>
      </c>
      <c r="D117" s="150">
        <v>1.2296446391235852E-3</v>
      </c>
      <c r="E117" s="150">
        <v>5.182643657258906E-4</v>
      </c>
      <c r="F117" s="150">
        <v>4.4425651791520204E-3</v>
      </c>
      <c r="G117" s="149">
        <v>0</v>
      </c>
      <c r="H117" s="150">
        <v>1.9576447569502416E-4</v>
      </c>
      <c r="I117" s="150">
        <v>6.8070471843661119E-3</v>
      </c>
      <c r="J117" s="150">
        <v>5.475630102775686E-3</v>
      </c>
      <c r="K117" s="150">
        <v>7.9112944542009886E-3</v>
      </c>
      <c r="L117" s="150">
        <v>3.8018899223021932E-4</v>
      </c>
      <c r="M117" s="149">
        <v>0</v>
      </c>
      <c r="N117" s="150">
        <v>1.2357843150412986E-3</v>
      </c>
      <c r="O117" s="150">
        <v>7.0706913060412425E-4</v>
      </c>
      <c r="P117" s="151">
        <v>5.9577178071331847E-4</v>
      </c>
      <c r="Q117" s="100"/>
    </row>
    <row r="118" spans="1:17" ht="184" x14ac:dyDescent="0.35">
      <c r="A118" s="147" t="s">
        <v>81</v>
      </c>
      <c r="B118" s="148">
        <v>0</v>
      </c>
      <c r="C118" s="149">
        <v>0</v>
      </c>
      <c r="D118" s="149">
        <v>0</v>
      </c>
      <c r="E118" s="150">
        <v>1.4464628755092627E-3</v>
      </c>
      <c r="F118" s="150">
        <v>8.0895384958253533E-3</v>
      </c>
      <c r="G118" s="150">
        <v>2.1838496787678504E-3</v>
      </c>
      <c r="H118" s="150">
        <v>4.3206280980143076E-3</v>
      </c>
      <c r="I118" s="150">
        <v>5.2308388850069382E-3</v>
      </c>
      <c r="J118" s="150">
        <v>1.2665555682529344E-2</v>
      </c>
      <c r="K118" s="150">
        <v>1.7152817637550728E-2</v>
      </c>
      <c r="L118" s="149">
        <v>0</v>
      </c>
      <c r="M118" s="149">
        <v>0</v>
      </c>
      <c r="N118" s="149">
        <v>0</v>
      </c>
      <c r="O118" s="149">
        <v>0</v>
      </c>
      <c r="P118" s="151">
        <v>5.9577178071331847E-4</v>
      </c>
      <c r="Q118" s="100"/>
    </row>
    <row r="119" spans="1:17" ht="184" x14ac:dyDescent="0.35">
      <c r="A119" s="147" t="s">
        <v>82</v>
      </c>
      <c r="B119" s="148">
        <v>0</v>
      </c>
      <c r="C119" s="149">
        <v>0</v>
      </c>
      <c r="D119" s="149">
        <v>0</v>
      </c>
      <c r="E119" s="150">
        <v>7.5342780804712225E-5</v>
      </c>
      <c r="F119" s="150">
        <v>2.2253425775485176E-3</v>
      </c>
      <c r="G119" s="149">
        <v>0</v>
      </c>
      <c r="H119" s="150">
        <v>2.9424437707001772E-3</v>
      </c>
      <c r="I119" s="150">
        <v>2.0405391723031987E-3</v>
      </c>
      <c r="J119" s="150">
        <v>2.8984596260889458E-3</v>
      </c>
      <c r="K119" s="150">
        <v>2.3191431437655165E-3</v>
      </c>
      <c r="L119" s="149">
        <v>0</v>
      </c>
      <c r="M119" s="149">
        <v>0</v>
      </c>
      <c r="N119" s="149">
        <v>0</v>
      </c>
      <c r="O119" s="149">
        <v>0</v>
      </c>
      <c r="P119" s="153">
        <v>0</v>
      </c>
      <c r="Q119" s="100"/>
    </row>
    <row r="120" spans="1:17" ht="184" x14ac:dyDescent="0.35">
      <c r="A120" s="147" t="s">
        <v>83</v>
      </c>
      <c r="B120" s="148">
        <v>0</v>
      </c>
      <c r="C120" s="149">
        <v>0</v>
      </c>
      <c r="D120" s="150">
        <v>6.4868946123132162E-4</v>
      </c>
      <c r="E120" s="150">
        <v>1.9140178375642188E-3</v>
      </c>
      <c r="F120" s="150">
        <v>3.9090018198519507E-3</v>
      </c>
      <c r="G120" s="150">
        <v>1.9609574855158317E-3</v>
      </c>
      <c r="H120" s="150">
        <v>9.0556078775501404E-3</v>
      </c>
      <c r="I120" s="150">
        <v>5.6369109896839435E-3</v>
      </c>
      <c r="J120" s="150">
        <v>6.9351109915845033E-3</v>
      </c>
      <c r="K120" s="149">
        <v>0</v>
      </c>
      <c r="L120" s="149">
        <v>0</v>
      </c>
      <c r="M120" s="149">
        <v>0</v>
      </c>
      <c r="N120" s="149">
        <v>0</v>
      </c>
      <c r="O120" s="150">
        <v>8.5693087376344582E-4</v>
      </c>
      <c r="P120" s="151">
        <v>5.3260672196342104E-4</v>
      </c>
      <c r="Q120" s="100"/>
    </row>
    <row r="121" spans="1:17" ht="115" x14ac:dyDescent="0.35">
      <c r="A121" s="147" t="s">
        <v>84</v>
      </c>
      <c r="B121" s="152">
        <v>4.8188553808393698E-4</v>
      </c>
      <c r="C121" s="150">
        <v>2.5391188039707233E-3</v>
      </c>
      <c r="D121" s="150">
        <v>3.2043556004229682E-3</v>
      </c>
      <c r="E121" s="150">
        <v>5.5956051983179827E-3</v>
      </c>
      <c r="F121" s="150">
        <v>5.3417108976550172E-2</v>
      </c>
      <c r="G121" s="150">
        <v>7.039338708325466E-3</v>
      </c>
      <c r="H121" s="150">
        <v>3.8718833324965868E-2</v>
      </c>
      <c r="I121" s="150">
        <v>8.1910958546818902E-2</v>
      </c>
      <c r="J121" s="150">
        <v>7.1573222554312088E-2</v>
      </c>
      <c r="K121" s="150">
        <v>3.6767729866493688E-2</v>
      </c>
      <c r="L121" s="150">
        <v>6.3434574148429597E-4</v>
      </c>
      <c r="M121" s="150">
        <v>2.0506809357518914E-3</v>
      </c>
      <c r="N121" s="150">
        <v>1.2533715807871988E-3</v>
      </c>
      <c r="O121" s="150">
        <v>5.8669408779550925E-3</v>
      </c>
      <c r="P121" s="151">
        <v>5.2384684877180695E-3</v>
      </c>
      <c r="Q121" s="100"/>
    </row>
    <row r="122" spans="1:17" ht="92" x14ac:dyDescent="0.35">
      <c r="A122" s="147" t="s">
        <v>85</v>
      </c>
      <c r="B122" s="152">
        <v>5.4096052297571112E-2</v>
      </c>
      <c r="C122" s="150">
        <v>0.13907703396172422</v>
      </c>
      <c r="D122" s="150">
        <v>0.22299693855658248</v>
      </c>
      <c r="E122" s="150">
        <v>0.34473891884465518</v>
      </c>
      <c r="F122" s="150">
        <v>0.38087811955330303</v>
      </c>
      <c r="G122" s="150">
        <v>0.3126883684556529</v>
      </c>
      <c r="H122" s="150">
        <v>0.50438276136851645</v>
      </c>
      <c r="I122" s="150">
        <v>0.52737266543474393</v>
      </c>
      <c r="J122" s="150">
        <v>0.40139824374741867</v>
      </c>
      <c r="K122" s="150">
        <v>0.15507905351183088</v>
      </c>
      <c r="L122" s="150">
        <v>5.2503545967196426E-2</v>
      </c>
      <c r="M122" s="150">
        <v>9.9395315635489576E-2</v>
      </c>
      <c r="N122" s="150">
        <v>0.1720537433228744</v>
      </c>
      <c r="O122" s="150">
        <v>0.24417395013692611</v>
      </c>
      <c r="P122" s="151">
        <v>0.33670968278049418</v>
      </c>
      <c r="Q122" s="100"/>
    </row>
    <row r="123" spans="1:17" ht="103.5" x14ac:dyDescent="0.35">
      <c r="A123" s="147" t="s">
        <v>86</v>
      </c>
      <c r="B123" s="152">
        <v>0.18274519289202243</v>
      </c>
      <c r="C123" s="150">
        <v>0.2205371039831806</v>
      </c>
      <c r="D123" s="150">
        <v>0.14319474598016849</v>
      </c>
      <c r="E123" s="150">
        <v>9.4129772605458947E-2</v>
      </c>
      <c r="F123" s="150">
        <v>2.9498605961359559E-2</v>
      </c>
      <c r="G123" s="150">
        <v>0.18668443654037112</v>
      </c>
      <c r="H123" s="150">
        <v>0.10569196694985628</v>
      </c>
      <c r="I123" s="150">
        <v>5.5337633700832875E-2</v>
      </c>
      <c r="J123" s="150">
        <v>2.1403434771716672E-2</v>
      </c>
      <c r="K123" s="149">
        <v>0</v>
      </c>
      <c r="L123" s="150">
        <v>0.17184711455906901</v>
      </c>
      <c r="M123" s="150">
        <v>0.22618768997512506</v>
      </c>
      <c r="N123" s="150">
        <v>0.20262169338824265</v>
      </c>
      <c r="O123" s="150">
        <v>0.11901717035029896</v>
      </c>
      <c r="P123" s="151">
        <v>4.0970226292360135E-2</v>
      </c>
      <c r="Q123" s="100"/>
    </row>
    <row r="124" spans="1:17" ht="92" x14ac:dyDescent="0.35">
      <c r="A124" s="147" t="s">
        <v>87</v>
      </c>
      <c r="B124" s="148">
        <v>0</v>
      </c>
      <c r="C124" s="150">
        <v>1.0180058167605599E-4</v>
      </c>
      <c r="D124" s="150">
        <v>1.0919482821410732E-3</v>
      </c>
      <c r="E124" s="150">
        <v>4.0276775921117852E-4</v>
      </c>
      <c r="F124" s="150">
        <v>9.2865967483789376E-4</v>
      </c>
      <c r="G124" s="150">
        <v>7.7437958460127316E-4</v>
      </c>
      <c r="H124" s="150">
        <v>5.1236267790342842E-4</v>
      </c>
      <c r="I124" s="149">
        <v>0</v>
      </c>
      <c r="J124" s="150">
        <v>2.7220619717441561E-3</v>
      </c>
      <c r="K124" s="149">
        <v>0</v>
      </c>
      <c r="L124" s="149">
        <v>0</v>
      </c>
      <c r="M124" s="149">
        <v>0</v>
      </c>
      <c r="N124" s="150">
        <v>1.2768581473101447E-4</v>
      </c>
      <c r="O124" s="150">
        <v>1.4424840411982063E-3</v>
      </c>
      <c r="P124" s="151">
        <v>5.3260672196342126E-4</v>
      </c>
      <c r="Q124" s="100"/>
    </row>
    <row r="125" spans="1:17" ht="103.5" x14ac:dyDescent="0.35">
      <c r="A125" s="147" t="s">
        <v>88</v>
      </c>
      <c r="B125" s="152">
        <v>5.7653703870120844E-3</v>
      </c>
      <c r="C125" s="150">
        <v>4.6706525229371545E-3</v>
      </c>
      <c r="D125" s="150">
        <v>1.7210744136088639E-3</v>
      </c>
      <c r="E125" s="150">
        <v>4.9693855082887334E-4</v>
      </c>
      <c r="F125" s="150">
        <v>6.2811492066947071E-4</v>
      </c>
      <c r="G125" s="150">
        <v>2.1838496787678504E-3</v>
      </c>
      <c r="H125" s="149">
        <v>0</v>
      </c>
      <c r="I125" s="149">
        <v>0</v>
      </c>
      <c r="J125" s="150">
        <v>2.8857481427992764E-3</v>
      </c>
      <c r="K125" s="149">
        <v>0</v>
      </c>
      <c r="L125" s="150">
        <v>5.0410400576407438E-3</v>
      </c>
      <c r="M125" s="150">
        <v>5.9573659715650993E-3</v>
      </c>
      <c r="N125" s="150">
        <v>3.6604357889217323E-3</v>
      </c>
      <c r="O125" s="150">
        <v>1.1595837318451394E-3</v>
      </c>
      <c r="P125" s="153">
        <v>0</v>
      </c>
      <c r="Q125" s="100"/>
    </row>
    <row r="126" spans="1:17" ht="69" x14ac:dyDescent="0.35">
      <c r="A126" s="147" t="s">
        <v>89</v>
      </c>
      <c r="B126" s="152">
        <v>4.8207049482048899E-3</v>
      </c>
      <c r="C126" s="150">
        <v>4.3861717480386175E-3</v>
      </c>
      <c r="D126" s="150">
        <v>6.9489426392675083E-4</v>
      </c>
      <c r="E126" s="150">
        <v>6.6330429551011234E-4</v>
      </c>
      <c r="F126" s="149">
        <v>0</v>
      </c>
      <c r="G126" s="150">
        <v>2.9149617598774775E-3</v>
      </c>
      <c r="H126" s="149">
        <v>0</v>
      </c>
      <c r="I126" s="149">
        <v>0</v>
      </c>
      <c r="J126" s="149">
        <v>0</v>
      </c>
      <c r="K126" s="149">
        <v>0</v>
      </c>
      <c r="L126" s="150">
        <v>4.8573899915098544E-3</v>
      </c>
      <c r="M126" s="150">
        <v>5.9226135384769837E-3</v>
      </c>
      <c r="N126" s="150">
        <v>1.2858447356561484E-3</v>
      </c>
      <c r="O126" s="150">
        <v>9.1796827965978992E-4</v>
      </c>
      <c r="P126" s="153">
        <v>0</v>
      </c>
      <c r="Q126" s="100"/>
    </row>
    <row r="127" spans="1:17" ht="57.5" x14ac:dyDescent="0.35">
      <c r="A127" s="147" t="s">
        <v>90</v>
      </c>
      <c r="B127" s="148">
        <v>0</v>
      </c>
      <c r="C127" s="150">
        <v>6.5841200700921323E-4</v>
      </c>
      <c r="D127" s="150">
        <v>5.9182231226776322E-3</v>
      </c>
      <c r="E127" s="150">
        <v>1.1206567583456468E-2</v>
      </c>
      <c r="F127" s="150">
        <v>7.8312281268147956E-3</v>
      </c>
      <c r="G127" s="150">
        <v>5.67584656466794E-3</v>
      </c>
      <c r="H127" s="150">
        <v>1.1707767211914652E-2</v>
      </c>
      <c r="I127" s="150">
        <v>5.016272690465136E-3</v>
      </c>
      <c r="J127" s="150">
        <v>1.0842474599783179E-2</v>
      </c>
      <c r="K127" s="150">
        <v>8.0984331706650415E-3</v>
      </c>
      <c r="L127" s="149">
        <v>0</v>
      </c>
      <c r="M127" s="149">
        <v>0</v>
      </c>
      <c r="N127" s="150">
        <v>2.132957458354789E-3</v>
      </c>
      <c r="O127" s="150">
        <v>6.4702902844176137E-3</v>
      </c>
      <c r="P127" s="151">
        <v>1.2190097297012346E-2</v>
      </c>
      <c r="Q127" s="100"/>
    </row>
    <row r="128" spans="1:17" ht="80.5" x14ac:dyDescent="0.35">
      <c r="A128" s="147" t="s">
        <v>91</v>
      </c>
      <c r="B128" s="152">
        <v>9.1150713403082906E-4</v>
      </c>
      <c r="C128" s="150">
        <v>1.9143028948304299E-3</v>
      </c>
      <c r="D128" s="150">
        <v>3.0454859830739314E-3</v>
      </c>
      <c r="E128" s="150">
        <v>2.4365164271590127E-3</v>
      </c>
      <c r="F128" s="150">
        <v>6.9895288001796882E-3</v>
      </c>
      <c r="G128" s="150">
        <v>3.5970997836033496E-4</v>
      </c>
      <c r="H128" s="150">
        <v>2.4718436435180956E-3</v>
      </c>
      <c r="I128" s="150">
        <v>6.2682166781769886E-3</v>
      </c>
      <c r="J128" s="150">
        <v>8.6314257058280712E-3</v>
      </c>
      <c r="K128" s="150">
        <v>1.4737505117432874E-2</v>
      </c>
      <c r="L128" s="150">
        <v>3.999640461675336E-4</v>
      </c>
      <c r="M128" s="150">
        <v>2.7019983512574816E-3</v>
      </c>
      <c r="N128" s="150">
        <v>2.2983703486512659E-3</v>
      </c>
      <c r="O128" s="150">
        <v>2.2600143894217712E-3</v>
      </c>
      <c r="P128" s="151">
        <v>2.9245484874370745E-3</v>
      </c>
      <c r="Q128" s="100"/>
    </row>
    <row r="129" spans="1:17" ht="69" x14ac:dyDescent="0.35">
      <c r="A129" s="147" t="s">
        <v>92</v>
      </c>
      <c r="B129" s="148">
        <v>0</v>
      </c>
      <c r="C129" s="149">
        <v>0</v>
      </c>
      <c r="D129" s="149">
        <v>0</v>
      </c>
      <c r="E129" s="150">
        <v>5.7387968437809782E-4</v>
      </c>
      <c r="F129" s="150">
        <v>1.3217020503702066E-2</v>
      </c>
      <c r="G129" s="150">
        <v>3.2673730181647233E-5</v>
      </c>
      <c r="H129" s="150">
        <v>6.2276158886150519E-3</v>
      </c>
      <c r="I129" s="150">
        <v>2.6871770817320716E-4</v>
      </c>
      <c r="J129" s="150">
        <v>7.9859352403017381E-3</v>
      </c>
      <c r="K129" s="150">
        <v>2.5793645360647374E-2</v>
      </c>
      <c r="L129" s="149">
        <v>0</v>
      </c>
      <c r="M129" s="149">
        <v>0</v>
      </c>
      <c r="N129" s="149">
        <v>0</v>
      </c>
      <c r="O129" s="149">
        <v>0</v>
      </c>
      <c r="P129" s="151">
        <v>6.0285935648976344E-3</v>
      </c>
      <c r="Q129" s="100"/>
    </row>
    <row r="130" spans="1:17" ht="69" x14ac:dyDescent="0.35">
      <c r="A130" s="147" t="s">
        <v>93</v>
      </c>
      <c r="B130" s="148">
        <v>0</v>
      </c>
      <c r="C130" s="149">
        <v>0</v>
      </c>
      <c r="D130" s="150">
        <v>2.4861913625506181E-4</v>
      </c>
      <c r="E130" s="150">
        <v>6.7525117604446639E-3</v>
      </c>
      <c r="F130" s="150">
        <v>1.1126112070200351E-2</v>
      </c>
      <c r="G130" s="150">
        <v>5.502384598804263E-3</v>
      </c>
      <c r="H130" s="150">
        <v>5.9844167688486959E-3</v>
      </c>
      <c r="I130" s="150">
        <v>4.7380027470695788E-3</v>
      </c>
      <c r="J130" s="150">
        <v>1.3423318886796053E-2</v>
      </c>
      <c r="K130" s="150">
        <v>7.3619578273097074E-3</v>
      </c>
      <c r="L130" s="149">
        <v>0</v>
      </c>
      <c r="M130" s="149">
        <v>0</v>
      </c>
      <c r="N130" s="149">
        <v>0</v>
      </c>
      <c r="O130" s="150">
        <v>3.2843051475040094E-4</v>
      </c>
      <c r="P130" s="151">
        <v>1.171119135216769E-2</v>
      </c>
      <c r="Q130" s="100"/>
    </row>
    <row r="131" spans="1:17" ht="69" x14ac:dyDescent="0.35">
      <c r="A131" s="147" t="s">
        <v>94</v>
      </c>
      <c r="B131" s="152">
        <v>7.4416446588692253E-4</v>
      </c>
      <c r="C131" s="150">
        <v>8.3978908936072089E-3</v>
      </c>
      <c r="D131" s="150">
        <v>4.6298096426176431E-2</v>
      </c>
      <c r="E131" s="150">
        <v>0.23221587830262341</v>
      </c>
      <c r="F131" s="150">
        <v>0.6847382770198549</v>
      </c>
      <c r="G131" s="150">
        <v>0.2574363223156157</v>
      </c>
      <c r="H131" s="150">
        <v>0.53226611168976601</v>
      </c>
      <c r="I131" s="150">
        <v>0.65965066959516827</v>
      </c>
      <c r="J131" s="150">
        <v>0.73823931176569768</v>
      </c>
      <c r="K131" s="150">
        <v>0.81287020757006034</v>
      </c>
      <c r="L131" s="149">
        <v>0</v>
      </c>
      <c r="M131" s="150">
        <v>1.399065648241818E-3</v>
      </c>
      <c r="N131" s="150">
        <v>1.7472268893812013E-2</v>
      </c>
      <c r="O131" s="150">
        <v>5.5681795890838506E-2</v>
      </c>
      <c r="P131" s="151">
        <v>0.29874391453259075</v>
      </c>
      <c r="Q131" s="100"/>
    </row>
    <row r="132" spans="1:17" ht="46" x14ac:dyDescent="0.35">
      <c r="A132" s="147" t="s">
        <v>95</v>
      </c>
      <c r="B132" s="152">
        <v>0.99476163880122648</v>
      </c>
      <c r="C132" s="150">
        <v>0.97257497979138596</v>
      </c>
      <c r="D132" s="150">
        <v>0.92047183179934344</v>
      </c>
      <c r="E132" s="150">
        <v>0.72320272232971472</v>
      </c>
      <c r="F132" s="150">
        <v>0.25910922121566426</v>
      </c>
      <c r="G132" s="150">
        <v>0.69570641077430817</v>
      </c>
      <c r="H132" s="150">
        <v>0.41524997271438685</v>
      </c>
      <c r="I132" s="150">
        <v>0.3091085489256154</v>
      </c>
      <c r="J132" s="150">
        <v>0.19363957549151553</v>
      </c>
      <c r="K132" s="150">
        <v>0.11766450328990434</v>
      </c>
      <c r="L132" s="150">
        <v>0.9966200659120642</v>
      </c>
      <c r="M132" s="150">
        <v>0.98576978170604135</v>
      </c>
      <c r="N132" s="150">
        <v>0.95466055772360903</v>
      </c>
      <c r="O132" s="150">
        <v>0.91296090228757087</v>
      </c>
      <c r="P132" s="151">
        <v>0.65221426842657548</v>
      </c>
      <c r="Q132" s="100"/>
    </row>
    <row r="133" spans="1:17" ht="80.5" x14ac:dyDescent="0.35">
      <c r="A133" s="147" t="s">
        <v>96</v>
      </c>
      <c r="B133" s="152">
        <v>8.6999134267472635E-4</v>
      </c>
      <c r="C133" s="150">
        <v>6.6528958035981371E-4</v>
      </c>
      <c r="D133" s="149">
        <v>0</v>
      </c>
      <c r="E133" s="150">
        <v>4.8036546704353694E-4</v>
      </c>
      <c r="F133" s="149">
        <v>0</v>
      </c>
      <c r="G133" s="150">
        <v>2.1110174872616357E-3</v>
      </c>
      <c r="H133" s="149">
        <v>0</v>
      </c>
      <c r="I133" s="149">
        <v>0</v>
      </c>
      <c r="J133" s="149">
        <v>0</v>
      </c>
      <c r="K133" s="149">
        <v>0</v>
      </c>
      <c r="L133" s="150">
        <v>8.24543123999736E-4</v>
      </c>
      <c r="M133" s="150">
        <v>1.0196795013303786E-3</v>
      </c>
      <c r="N133" s="150">
        <v>1.67635500267726E-4</v>
      </c>
      <c r="O133" s="149">
        <v>0</v>
      </c>
      <c r="P133" s="153">
        <v>0</v>
      </c>
      <c r="Q133" s="100"/>
    </row>
    <row r="134" spans="1:17" ht="69" x14ac:dyDescent="0.35">
      <c r="A134" s="147" t="s">
        <v>97</v>
      </c>
      <c r="B134" s="148">
        <v>0</v>
      </c>
      <c r="C134" s="150">
        <v>9.3612074273865024E-4</v>
      </c>
      <c r="D134" s="150">
        <v>2.2911851770913522E-4</v>
      </c>
      <c r="E134" s="149">
        <v>0</v>
      </c>
      <c r="F134" s="149">
        <v>0</v>
      </c>
      <c r="G134" s="149">
        <v>0</v>
      </c>
      <c r="H134" s="149">
        <v>0</v>
      </c>
      <c r="I134" s="149">
        <v>0</v>
      </c>
      <c r="J134" s="149">
        <v>0</v>
      </c>
      <c r="K134" s="149">
        <v>0</v>
      </c>
      <c r="L134" s="149">
        <v>0</v>
      </c>
      <c r="M134" s="150">
        <v>3.1166991122232583E-4</v>
      </c>
      <c r="N134" s="150">
        <v>8.8061387583874087E-4</v>
      </c>
      <c r="O134" s="150">
        <v>3.026698340423026E-4</v>
      </c>
      <c r="P134" s="153">
        <v>0</v>
      </c>
      <c r="Q134" s="100"/>
    </row>
    <row r="135" spans="1:17" ht="57.5" x14ac:dyDescent="0.35">
      <c r="A135" s="147" t="s">
        <v>98</v>
      </c>
      <c r="B135" s="152">
        <v>6.9138456878739324E-4</v>
      </c>
      <c r="C135" s="150">
        <v>4.8570285126948521E-3</v>
      </c>
      <c r="D135" s="150">
        <v>6.642446189418864E-3</v>
      </c>
      <c r="E135" s="150">
        <v>5.3446507161772024E-4</v>
      </c>
      <c r="F135" s="149">
        <v>0</v>
      </c>
      <c r="G135" s="150">
        <v>3.8684168586996508E-3</v>
      </c>
      <c r="H135" s="149">
        <v>0</v>
      </c>
      <c r="I135" s="149">
        <v>0</v>
      </c>
      <c r="J135" s="149">
        <v>0</v>
      </c>
      <c r="K135" s="149">
        <v>0</v>
      </c>
      <c r="L135" s="150">
        <v>3.6709795688768978E-4</v>
      </c>
      <c r="M135" s="150">
        <v>2.6711091642370927E-3</v>
      </c>
      <c r="N135" s="150">
        <v>8.3949987195263906E-3</v>
      </c>
      <c r="O135" s="150">
        <v>3.8527295706821825E-3</v>
      </c>
      <c r="P135" s="153">
        <v>0</v>
      </c>
      <c r="Q135" s="100"/>
    </row>
    <row r="136" spans="1:17" ht="92" x14ac:dyDescent="0.35">
      <c r="A136" s="147" t="s">
        <v>99</v>
      </c>
      <c r="B136" s="152">
        <v>2.0213136873920121E-3</v>
      </c>
      <c r="C136" s="150">
        <v>9.9959755773742463E-3</v>
      </c>
      <c r="D136" s="150">
        <v>1.6993177333079736E-2</v>
      </c>
      <c r="E136" s="150">
        <v>2.1817689310052981E-2</v>
      </c>
      <c r="F136" s="150">
        <v>1.6980208402704096E-2</v>
      </c>
      <c r="G136" s="150">
        <v>2.92733968936555E-2</v>
      </c>
      <c r="H136" s="150">
        <v>2.6072662717982018E-2</v>
      </c>
      <c r="I136" s="150">
        <v>1.4934071931832703E-2</v>
      </c>
      <c r="J136" s="150">
        <v>2.7237958310078317E-2</v>
      </c>
      <c r="K136" s="150">
        <v>1.3473747663980204E-2</v>
      </c>
      <c r="L136" s="150">
        <v>1.7883289608807641E-3</v>
      </c>
      <c r="M136" s="150">
        <v>6.1266957176710941E-3</v>
      </c>
      <c r="N136" s="150">
        <v>1.3796577768598694E-2</v>
      </c>
      <c r="O136" s="150">
        <v>1.8143167228275806E-2</v>
      </c>
      <c r="P136" s="151">
        <v>1.5217858998401231E-2</v>
      </c>
      <c r="Q136" s="100"/>
    </row>
    <row r="137" spans="1:17" ht="46" x14ac:dyDescent="0.35">
      <c r="A137" s="147" t="s">
        <v>100</v>
      </c>
      <c r="B137" s="148">
        <v>0</v>
      </c>
      <c r="C137" s="149">
        <v>0</v>
      </c>
      <c r="D137" s="150">
        <v>1.5300149226482493E-4</v>
      </c>
      <c r="E137" s="150">
        <v>7.7940406351132709E-4</v>
      </c>
      <c r="F137" s="150">
        <v>8.4038608793144265E-6</v>
      </c>
      <c r="G137" s="150">
        <v>3.3820798445564058E-5</v>
      </c>
      <c r="H137" s="150">
        <v>1.9609364968730467E-5</v>
      </c>
      <c r="I137" s="150">
        <v>1.5499723499159043E-5</v>
      </c>
      <c r="J137" s="149">
        <v>0</v>
      </c>
      <c r="K137" s="149">
        <v>0</v>
      </c>
      <c r="L137" s="149">
        <v>0</v>
      </c>
      <c r="M137" s="149">
        <v>0</v>
      </c>
      <c r="N137" s="150">
        <v>1.9601971134066695E-4</v>
      </c>
      <c r="O137" s="149">
        <v>0</v>
      </c>
      <c r="P137" s="151">
        <v>9.6952734091784254E-4</v>
      </c>
      <c r="Q137" s="100"/>
    </row>
    <row r="138" spans="1:17" ht="23" x14ac:dyDescent="0.35">
      <c r="A138" s="147" t="s">
        <v>101</v>
      </c>
      <c r="B138" s="152">
        <v>0.11536710165246344</v>
      </c>
      <c r="C138" s="150">
        <v>0.23805702877101739</v>
      </c>
      <c r="D138" s="150">
        <v>0.42937911674406121</v>
      </c>
      <c r="E138" s="150">
        <v>0.66571624053913836</v>
      </c>
      <c r="F138" s="150">
        <v>0.97393432353250897</v>
      </c>
      <c r="G138" s="150">
        <v>0.41702294522057898</v>
      </c>
      <c r="H138" s="150">
        <v>0.90389076269255775</v>
      </c>
      <c r="I138" s="150">
        <v>0.97406055762851518</v>
      </c>
      <c r="J138" s="150">
        <v>0.99180691512257613</v>
      </c>
      <c r="K138" s="150">
        <v>0.99321716556685347</v>
      </c>
      <c r="L138" s="150">
        <v>9.1826472036074566E-2</v>
      </c>
      <c r="M138" s="150">
        <v>0.21385440451341262</v>
      </c>
      <c r="N138" s="150">
        <v>0.29042065494324376</v>
      </c>
      <c r="O138" s="150">
        <v>0.48297342522284137</v>
      </c>
      <c r="P138" s="151">
        <v>0.78316765078556572</v>
      </c>
      <c r="Q138" s="100"/>
    </row>
    <row r="139" spans="1:17" ht="23" x14ac:dyDescent="0.35">
      <c r="A139" s="147" t="s">
        <v>102</v>
      </c>
      <c r="B139" s="152">
        <v>0.52206278759019831</v>
      </c>
      <c r="C139" s="150">
        <v>0.58432025478324745</v>
      </c>
      <c r="D139" s="150">
        <v>0.61480901090495255</v>
      </c>
      <c r="E139" s="150">
        <v>0.68420125452792013</v>
      </c>
      <c r="F139" s="150">
        <v>0.79650939213043181</v>
      </c>
      <c r="G139" s="150">
        <v>0.54357129389213843</v>
      </c>
      <c r="H139" s="150">
        <v>0.62140857178928777</v>
      </c>
      <c r="I139" s="150">
        <v>0.77428481419053075</v>
      </c>
      <c r="J139" s="150">
        <v>0.80583841489003072</v>
      </c>
      <c r="K139" s="150">
        <v>0.84556621778566454</v>
      </c>
      <c r="L139" s="150">
        <v>0.50600902373160428</v>
      </c>
      <c r="M139" s="150">
        <v>0.57659812298543434</v>
      </c>
      <c r="N139" s="150">
        <v>0.58417848928118887</v>
      </c>
      <c r="O139" s="150">
        <v>0.64510257809758109</v>
      </c>
      <c r="P139" s="151">
        <v>0.77154975192778996</v>
      </c>
      <c r="Q139" s="100"/>
    </row>
    <row r="140" spans="1:17" ht="23" x14ac:dyDescent="0.35">
      <c r="A140" s="147" t="s">
        <v>103</v>
      </c>
      <c r="B140" s="152">
        <v>7.5223073852224098E-2</v>
      </c>
      <c r="C140" s="150">
        <v>0.1919499623697134</v>
      </c>
      <c r="D140" s="150">
        <v>0.3536184411114961</v>
      </c>
      <c r="E140" s="150">
        <v>0.56497959372167006</v>
      </c>
      <c r="F140" s="150">
        <v>0.94284065968366149</v>
      </c>
      <c r="G140" s="150">
        <v>0.29465381354680464</v>
      </c>
      <c r="H140" s="150">
        <v>0.74058645683250279</v>
      </c>
      <c r="I140" s="150">
        <v>0.95893440844218802</v>
      </c>
      <c r="J140" s="150">
        <v>0.97718343757098125</v>
      </c>
      <c r="K140" s="149">
        <v>1</v>
      </c>
      <c r="L140" s="150">
        <v>4.918776694600558E-2</v>
      </c>
      <c r="M140" s="150">
        <v>0.1597883156517749</v>
      </c>
      <c r="N140" s="150">
        <v>0.24166503414043519</v>
      </c>
      <c r="O140" s="150">
        <v>0.4078189999340458</v>
      </c>
      <c r="P140" s="151">
        <v>0.71567785151017171</v>
      </c>
      <c r="Q140" s="100"/>
    </row>
    <row r="141" spans="1:17" ht="46" x14ac:dyDescent="0.35">
      <c r="A141" s="147" t="s">
        <v>104</v>
      </c>
      <c r="B141" s="152">
        <v>3.3267070705932794E-4</v>
      </c>
      <c r="C141" s="150">
        <v>2.9669202478032849E-3</v>
      </c>
      <c r="D141" s="150">
        <v>5.9799525499170114E-3</v>
      </c>
      <c r="E141" s="150">
        <v>1.2557313719611557E-2</v>
      </c>
      <c r="F141" s="150">
        <v>4.7111347379464333E-2</v>
      </c>
      <c r="G141" s="150">
        <v>3.4367183818997944E-3</v>
      </c>
      <c r="H141" s="150">
        <v>1.3983490334399129E-2</v>
      </c>
      <c r="I141" s="150">
        <v>9.3096066120613632E-3</v>
      </c>
      <c r="J141" s="150">
        <v>3.8226063647240627E-2</v>
      </c>
      <c r="K141" s="150">
        <v>0.13680936249365538</v>
      </c>
      <c r="L141" s="149">
        <v>0</v>
      </c>
      <c r="M141" s="150">
        <v>2.586728877817497E-3</v>
      </c>
      <c r="N141" s="150">
        <v>2.6688830528909741E-3</v>
      </c>
      <c r="O141" s="150">
        <v>8.594179878006555E-3</v>
      </c>
      <c r="P141" s="151">
        <v>1.8796645103726459E-2</v>
      </c>
      <c r="Q141" s="100"/>
    </row>
    <row r="142" spans="1:17" ht="23" x14ac:dyDescent="0.35">
      <c r="A142" s="147" t="s">
        <v>105</v>
      </c>
      <c r="B142" s="148">
        <v>0</v>
      </c>
      <c r="C142" s="149">
        <v>0</v>
      </c>
      <c r="D142" s="150">
        <v>7.56515745627613E-3</v>
      </c>
      <c r="E142" s="150">
        <v>2.9214017253651522E-2</v>
      </c>
      <c r="F142" s="150">
        <v>0.28985642625634028</v>
      </c>
      <c r="G142" s="150">
        <v>1.5830206367302004E-4</v>
      </c>
      <c r="H142" s="150">
        <v>4.8609461571220418E-2</v>
      </c>
      <c r="I142" s="150">
        <v>6.6389606565986761E-2</v>
      </c>
      <c r="J142" s="150">
        <v>0.25666474991337673</v>
      </c>
      <c r="K142" s="150">
        <v>0.67039524912171433</v>
      </c>
      <c r="L142" s="149">
        <v>0</v>
      </c>
      <c r="M142" s="149">
        <v>0</v>
      </c>
      <c r="N142" s="150">
        <v>1.8803115719064041E-3</v>
      </c>
      <c r="O142" s="150">
        <v>9.560275005998738E-3</v>
      </c>
      <c r="P142" s="151">
        <v>0.11387642951382271</v>
      </c>
      <c r="Q142" s="100"/>
    </row>
    <row r="143" spans="1:17" ht="34.5" x14ac:dyDescent="0.35">
      <c r="A143" s="147" t="s">
        <v>106</v>
      </c>
      <c r="B143" s="148">
        <v>0</v>
      </c>
      <c r="C143" s="149">
        <v>0</v>
      </c>
      <c r="D143" s="150">
        <v>4.6372925301528005E-3</v>
      </c>
      <c r="E143" s="150">
        <v>5.8207568150258925E-2</v>
      </c>
      <c r="F143" s="150">
        <v>0.46487991811388907</v>
      </c>
      <c r="G143" s="150">
        <v>1.5216896868246071E-2</v>
      </c>
      <c r="H143" s="150">
        <v>7.8156858080372885E-2</v>
      </c>
      <c r="I143" s="150">
        <v>0.1877021471988389</v>
      </c>
      <c r="J143" s="150">
        <v>0.48365889415840119</v>
      </c>
      <c r="K143" s="150">
        <v>0.91124711926728563</v>
      </c>
      <c r="L143" s="149">
        <v>0</v>
      </c>
      <c r="M143" s="149">
        <v>0</v>
      </c>
      <c r="N143" s="150">
        <v>1.5525408098784048E-3</v>
      </c>
      <c r="O143" s="150">
        <v>4.5251100233736396E-3</v>
      </c>
      <c r="P143" s="151">
        <v>0.19389412940441886</v>
      </c>
      <c r="Q143" s="100"/>
    </row>
    <row r="144" spans="1:17" ht="57.5" x14ac:dyDescent="0.35">
      <c r="A144" s="147" t="s">
        <v>107</v>
      </c>
      <c r="B144" s="152">
        <v>0.57484901115020581</v>
      </c>
      <c r="C144" s="150">
        <v>0.60654446914545312</v>
      </c>
      <c r="D144" s="150">
        <v>0.64692390811558709</v>
      </c>
      <c r="E144" s="150">
        <v>0.44849304098479387</v>
      </c>
      <c r="F144" s="150">
        <v>0.28399504318267954</v>
      </c>
      <c r="G144" s="150">
        <v>0.32848688207972382</v>
      </c>
      <c r="H144" s="150">
        <v>0.24643329678680953</v>
      </c>
      <c r="I144" s="150">
        <v>0.2410536708822352</v>
      </c>
      <c r="J144" s="150">
        <v>0.30241870231102985</v>
      </c>
      <c r="K144" s="150">
        <v>0.2584183384092103</v>
      </c>
      <c r="L144" s="150">
        <v>0.54810178120468855</v>
      </c>
      <c r="M144" s="150">
        <v>0.61870569761389094</v>
      </c>
      <c r="N144" s="150">
        <v>0.63228825452955795</v>
      </c>
      <c r="O144" s="150">
        <v>0.64650670054202852</v>
      </c>
      <c r="P144" s="151">
        <v>0.46649694662681296</v>
      </c>
      <c r="Q144" s="100"/>
    </row>
    <row r="145" spans="1:17" ht="34.5" x14ac:dyDescent="0.35">
      <c r="A145" s="147" t="s">
        <v>108</v>
      </c>
      <c r="B145" s="152">
        <v>9.7950108911779993E-3</v>
      </c>
      <c r="C145" s="150">
        <v>2.5691614451880243E-2</v>
      </c>
      <c r="D145" s="150">
        <v>6.7306181099808224E-2</v>
      </c>
      <c r="E145" s="150">
        <v>0.24876956064542152</v>
      </c>
      <c r="F145" s="150">
        <v>0.75791141153485897</v>
      </c>
      <c r="G145" s="150">
        <v>0.10503049953757759</v>
      </c>
      <c r="H145" s="150">
        <v>0.37299538077078354</v>
      </c>
      <c r="I145" s="150">
        <v>0.64206302205472288</v>
      </c>
      <c r="J145" s="150">
        <v>0.87082306682557464</v>
      </c>
      <c r="K145" s="150">
        <v>0.98184292340759249</v>
      </c>
      <c r="L145" s="150">
        <v>5.3319927249760217E-3</v>
      </c>
      <c r="M145" s="150">
        <v>2.3042853845388102E-2</v>
      </c>
      <c r="N145" s="150">
        <v>3.6069111919419028E-2</v>
      </c>
      <c r="O145" s="150">
        <v>8.6425353585764891E-2</v>
      </c>
      <c r="P145" s="151">
        <v>0.410136138512814</v>
      </c>
      <c r="Q145" s="100"/>
    </row>
    <row r="146" spans="1:17" ht="23" x14ac:dyDescent="0.35">
      <c r="A146" s="147" t="s">
        <v>109</v>
      </c>
      <c r="B146" s="148">
        <v>0</v>
      </c>
      <c r="C146" s="150">
        <v>5.5388223789316806E-4</v>
      </c>
      <c r="D146" s="150">
        <v>1.3858654785680316E-3</v>
      </c>
      <c r="E146" s="150">
        <v>7.7538036668424936E-3</v>
      </c>
      <c r="F146" s="150">
        <v>6.8306231246786003E-2</v>
      </c>
      <c r="G146" s="150">
        <v>3.6297668705325115E-3</v>
      </c>
      <c r="H146" s="150">
        <v>2.0745588497487345E-2</v>
      </c>
      <c r="I146" s="150">
        <v>4.7014573590353657E-3</v>
      </c>
      <c r="J146" s="150">
        <v>4.4607372622474731E-2</v>
      </c>
      <c r="K146" s="150">
        <v>0.16886200774400656</v>
      </c>
      <c r="L146" s="149">
        <v>0</v>
      </c>
      <c r="M146" s="149">
        <v>0</v>
      </c>
      <c r="N146" s="150">
        <v>6.9472004625157279E-4</v>
      </c>
      <c r="O146" s="150">
        <v>2.0634266541996655E-3</v>
      </c>
      <c r="P146" s="151">
        <v>2.8804503160656306E-2</v>
      </c>
      <c r="Q146" s="100"/>
    </row>
    <row r="147" spans="1:17" ht="23" x14ac:dyDescent="0.35">
      <c r="A147" s="147" t="s">
        <v>110</v>
      </c>
      <c r="B147" s="148">
        <v>0</v>
      </c>
      <c r="C147" s="149">
        <v>0</v>
      </c>
      <c r="D147" s="150">
        <v>3.8645273827940361E-4</v>
      </c>
      <c r="E147" s="150">
        <v>1.5483772629029174E-2</v>
      </c>
      <c r="F147" s="150">
        <v>0.23117436561777729</v>
      </c>
      <c r="G147" s="150">
        <v>1.4179203113385927E-3</v>
      </c>
      <c r="H147" s="150">
        <v>4.187326962525266E-2</v>
      </c>
      <c r="I147" s="150">
        <v>0.11524491171612189</v>
      </c>
      <c r="J147" s="150">
        <v>0.20536495681560407</v>
      </c>
      <c r="K147" s="150">
        <v>0.40897952272148014</v>
      </c>
      <c r="L147" s="149">
        <v>0</v>
      </c>
      <c r="M147" s="149">
        <v>0</v>
      </c>
      <c r="N147" s="150">
        <v>1.7658718540529774E-4</v>
      </c>
      <c r="O147" s="150">
        <v>3.2843051475040099E-4</v>
      </c>
      <c r="P147" s="151">
        <v>9.4031372440048458E-2</v>
      </c>
      <c r="Q147" s="100"/>
    </row>
    <row r="148" spans="1:17" ht="34.5" x14ac:dyDescent="0.35">
      <c r="A148" s="147" t="s">
        <v>111</v>
      </c>
      <c r="B148" s="152">
        <v>8.3452014953531217E-2</v>
      </c>
      <c r="C148" s="150">
        <v>0.10731308824050523</v>
      </c>
      <c r="D148" s="150">
        <v>0.1375328909413325</v>
      </c>
      <c r="E148" s="150">
        <v>0.17895361757504677</v>
      </c>
      <c r="F148" s="150">
        <v>0.27249450692945715</v>
      </c>
      <c r="G148" s="150">
        <v>0.11352076002121286</v>
      </c>
      <c r="H148" s="150">
        <v>0.19365283125237875</v>
      </c>
      <c r="I148" s="150">
        <v>0.17910120951398251</v>
      </c>
      <c r="J148" s="150">
        <v>0.26056189355870341</v>
      </c>
      <c r="K148" s="150">
        <v>0.39971874323542178</v>
      </c>
      <c r="L148" s="150">
        <v>8.1370544472146741E-2</v>
      </c>
      <c r="M148" s="150">
        <v>0.1103579164977647</v>
      </c>
      <c r="N148" s="150">
        <v>0.11253809951914152</v>
      </c>
      <c r="O148" s="150">
        <v>0.14732121528060937</v>
      </c>
      <c r="P148" s="151">
        <v>0.22171395287761284</v>
      </c>
      <c r="Q148" s="100"/>
    </row>
    <row r="149" spans="1:17" ht="34.5" x14ac:dyDescent="0.35">
      <c r="A149" s="147" t="s">
        <v>112</v>
      </c>
      <c r="B149" s="148">
        <v>0</v>
      </c>
      <c r="C149" s="149">
        <v>0</v>
      </c>
      <c r="D149" s="150">
        <v>1.3783360202434167E-4</v>
      </c>
      <c r="E149" s="150">
        <v>5.1691579338978026E-3</v>
      </c>
      <c r="F149" s="150">
        <v>0.12618943317906561</v>
      </c>
      <c r="G149" s="150">
        <v>4.7971590582451682E-4</v>
      </c>
      <c r="H149" s="150">
        <v>3.235323531233486E-3</v>
      </c>
      <c r="I149" s="150">
        <v>4.3190099994578936E-3</v>
      </c>
      <c r="J149" s="150">
        <v>5.6342306849023874E-2</v>
      </c>
      <c r="K149" s="150">
        <v>0.47829518173143509</v>
      </c>
      <c r="L149" s="149">
        <v>0</v>
      </c>
      <c r="M149" s="149">
        <v>0</v>
      </c>
      <c r="N149" s="149">
        <v>0</v>
      </c>
      <c r="O149" s="150">
        <v>1.8208075832229853E-4</v>
      </c>
      <c r="P149" s="151">
        <v>2.1267531006187862E-2</v>
      </c>
      <c r="Q149" s="100"/>
    </row>
    <row r="150" spans="1:17" ht="23" x14ac:dyDescent="0.35">
      <c r="A150" s="147" t="s">
        <v>113</v>
      </c>
      <c r="B150" s="152">
        <v>9.3219709199508175E-3</v>
      </c>
      <c r="C150" s="150">
        <v>1.9696509526252896E-2</v>
      </c>
      <c r="D150" s="150">
        <v>8.3052160307122938E-2</v>
      </c>
      <c r="E150" s="150">
        <v>0.20857101078833859</v>
      </c>
      <c r="F150" s="150">
        <v>0.47385726719286086</v>
      </c>
      <c r="G150" s="150">
        <v>0.11162585418082478</v>
      </c>
      <c r="H150" s="150">
        <v>0.23815162175068885</v>
      </c>
      <c r="I150" s="150">
        <v>0.43044055886326238</v>
      </c>
      <c r="J150" s="150">
        <v>0.5418626081954564</v>
      </c>
      <c r="K150" s="150">
        <v>0.69853342757238579</v>
      </c>
      <c r="L150" s="150">
        <v>8.4376877894899761E-3</v>
      </c>
      <c r="M150" s="150">
        <v>1.324838951410273E-2</v>
      </c>
      <c r="N150" s="150">
        <v>3.7455585897756105E-2</v>
      </c>
      <c r="O150" s="150">
        <v>0.1002065164992567</v>
      </c>
      <c r="P150" s="151">
        <v>0.27834527928149655</v>
      </c>
      <c r="Q150" s="100"/>
    </row>
    <row r="151" spans="1:17" ht="34.5" x14ac:dyDescent="0.35">
      <c r="A151" s="147" t="s">
        <v>114</v>
      </c>
      <c r="B151" s="152">
        <v>0.79322088381689004</v>
      </c>
      <c r="C151" s="150">
        <v>0.8243376324301066</v>
      </c>
      <c r="D151" s="150">
        <v>0.88852799125735615</v>
      </c>
      <c r="E151" s="150">
        <v>0.94024263284904719</v>
      </c>
      <c r="F151" s="150">
        <v>0.98941468277021194</v>
      </c>
      <c r="G151" s="150">
        <v>0.88089318361482305</v>
      </c>
      <c r="H151" s="150">
        <v>0.95257480792473614</v>
      </c>
      <c r="I151" s="150">
        <v>0.99744248825874726</v>
      </c>
      <c r="J151" s="150">
        <v>0.99491525236418676</v>
      </c>
      <c r="K151" s="150">
        <v>0.99754008295638119</v>
      </c>
      <c r="L151" s="150">
        <v>0.77658923911757849</v>
      </c>
      <c r="M151" s="150">
        <v>0.83072702787851871</v>
      </c>
      <c r="N151" s="150">
        <v>0.84168390729306497</v>
      </c>
      <c r="O151" s="150">
        <v>0.90616654906354843</v>
      </c>
      <c r="P151" s="151">
        <v>0.96351647752924452</v>
      </c>
      <c r="Q151" s="100"/>
    </row>
    <row r="152" spans="1:17" ht="23" x14ac:dyDescent="0.35">
      <c r="A152" s="147" t="s">
        <v>115</v>
      </c>
      <c r="B152" s="152">
        <v>0.64996893172274339</v>
      </c>
      <c r="C152" s="150">
        <v>0.56499823408761463</v>
      </c>
      <c r="D152" s="150">
        <v>0.56068527364350873</v>
      </c>
      <c r="E152" s="150">
        <v>0.29947319271095701</v>
      </c>
      <c r="F152" s="150">
        <v>0.22239068186580258</v>
      </c>
      <c r="G152" s="150">
        <v>0.17993395752256072</v>
      </c>
      <c r="H152" s="150">
        <v>0.14561562411142609</v>
      </c>
      <c r="I152" s="150">
        <v>0.15383987947194744</v>
      </c>
      <c r="J152" s="150">
        <v>0.18410745395406447</v>
      </c>
      <c r="K152" s="150">
        <v>0.33521561345252598</v>
      </c>
      <c r="L152" s="150">
        <v>0.65037950415013135</v>
      </c>
      <c r="M152" s="150">
        <v>0.6083335685659792</v>
      </c>
      <c r="N152" s="150">
        <v>0.55802126227592908</v>
      </c>
      <c r="O152" s="150">
        <v>0.54699227358573321</v>
      </c>
      <c r="P152" s="151">
        <v>0.32804588819052227</v>
      </c>
      <c r="Q152" s="100"/>
    </row>
    <row r="153" spans="1:17" ht="46" x14ac:dyDescent="0.35">
      <c r="A153" s="147" t="s">
        <v>116</v>
      </c>
      <c r="B153" s="152">
        <v>0.38548279723432821</v>
      </c>
      <c r="C153" s="150">
        <v>0.43884753334511351</v>
      </c>
      <c r="D153" s="150">
        <v>0.53430272607667695</v>
      </c>
      <c r="E153" s="150">
        <v>0.61979746587078022</v>
      </c>
      <c r="F153" s="150">
        <v>0.79090262783810361</v>
      </c>
      <c r="G153" s="150">
        <v>0.40943048488079159</v>
      </c>
      <c r="H153" s="150">
        <v>0.66846073583509547</v>
      </c>
      <c r="I153" s="150">
        <v>0.74736462136506743</v>
      </c>
      <c r="J153" s="150">
        <v>0.85547939799848804</v>
      </c>
      <c r="K153" s="150">
        <v>0.82534349068877699</v>
      </c>
      <c r="L153" s="150">
        <v>0.35646182271435795</v>
      </c>
      <c r="M153" s="150">
        <v>0.44066298211117072</v>
      </c>
      <c r="N153" s="150">
        <v>0.46713271678426815</v>
      </c>
      <c r="O153" s="150">
        <v>0.5729371909991513</v>
      </c>
      <c r="P153" s="151">
        <v>0.71054712073278148</v>
      </c>
      <c r="Q153" s="100"/>
    </row>
    <row r="154" spans="1:17" ht="34.5" x14ac:dyDescent="0.35">
      <c r="A154" s="147" t="s">
        <v>117</v>
      </c>
      <c r="B154" s="152">
        <v>0.78077497776629168</v>
      </c>
      <c r="C154" s="150">
        <v>0.52794104927827334</v>
      </c>
      <c r="D154" s="150">
        <v>0.45639569990825712</v>
      </c>
      <c r="E154" s="150">
        <v>0.27137294665110406</v>
      </c>
      <c r="F154" s="150">
        <v>4.5730784063381998E-2</v>
      </c>
      <c r="G154" s="150">
        <v>0.21678381558958179</v>
      </c>
      <c r="H154" s="150">
        <v>6.1193854953040902E-2</v>
      </c>
      <c r="I154" s="150">
        <v>2.9313088554387894E-2</v>
      </c>
      <c r="J154" s="150">
        <v>2.8724278424325247E-2</v>
      </c>
      <c r="K154" s="150">
        <v>8.9226441304919562E-3</v>
      </c>
      <c r="L154" s="150">
        <v>0.81760766471276736</v>
      </c>
      <c r="M154" s="150">
        <v>0.60643258439477743</v>
      </c>
      <c r="N154" s="150">
        <v>0.46442528675968892</v>
      </c>
      <c r="O154" s="150">
        <v>0.45048540559282962</v>
      </c>
      <c r="P154" s="151">
        <v>0.26564209067454986</v>
      </c>
      <c r="Q154" s="100"/>
    </row>
    <row r="155" spans="1:17" ht="34.5" x14ac:dyDescent="0.35">
      <c r="A155" s="147" t="s">
        <v>118</v>
      </c>
      <c r="B155" s="152">
        <v>1.2498517059900873E-4</v>
      </c>
      <c r="C155" s="150">
        <v>1.9275224949389421E-3</v>
      </c>
      <c r="D155" s="150">
        <v>1.1154610821456945E-2</v>
      </c>
      <c r="E155" s="150">
        <v>3.2860913002992473E-2</v>
      </c>
      <c r="F155" s="150">
        <v>0.23765192744250413</v>
      </c>
      <c r="G155" s="150">
        <v>2.0935244747951453E-2</v>
      </c>
      <c r="H155" s="150">
        <v>3.4394290967505972E-2</v>
      </c>
      <c r="I155" s="150">
        <v>4.0213448654152023E-2</v>
      </c>
      <c r="J155" s="150">
        <v>0.15018905238771887</v>
      </c>
      <c r="K155" s="150">
        <v>0.62760136050681414</v>
      </c>
      <c r="L155" s="149">
        <v>0</v>
      </c>
      <c r="M155" s="150">
        <v>7.3547394830677571E-4</v>
      </c>
      <c r="N155" s="150">
        <v>3.4632754670713751E-3</v>
      </c>
      <c r="O155" s="150">
        <v>1.4419296742284905E-2</v>
      </c>
      <c r="P155" s="151">
        <v>0.10039859167108542</v>
      </c>
      <c r="Q155" s="100"/>
    </row>
    <row r="156" spans="1:17" ht="34.5" x14ac:dyDescent="0.35">
      <c r="A156" s="147" t="s">
        <v>119</v>
      </c>
      <c r="B156" s="152">
        <v>1.1160515760320717E-3</v>
      </c>
      <c r="C156" s="150">
        <v>2.485323148735273E-3</v>
      </c>
      <c r="D156" s="150">
        <v>2.8511002274479195E-3</v>
      </c>
      <c r="E156" s="150">
        <v>3.1289044943298709E-3</v>
      </c>
      <c r="F156" s="150">
        <v>3.5366693920414922E-3</v>
      </c>
      <c r="G156" s="150">
        <v>2.4035531108228835E-3</v>
      </c>
      <c r="H156" s="150">
        <v>1.7961255728467224E-5</v>
      </c>
      <c r="I156" s="149">
        <v>0</v>
      </c>
      <c r="J156" s="150">
        <v>5.4788260190756577E-3</v>
      </c>
      <c r="K156" s="150">
        <v>7.7367385736753303E-3</v>
      </c>
      <c r="L156" s="150">
        <v>1.0954113587114055E-3</v>
      </c>
      <c r="M156" s="150">
        <v>3.316385232045817E-4</v>
      </c>
      <c r="N156" s="150">
        <v>3.3409291846802089E-3</v>
      </c>
      <c r="O156" s="150">
        <v>4.4638539671046241E-3</v>
      </c>
      <c r="P156" s="151">
        <v>3.2631317384011491E-3</v>
      </c>
      <c r="Q156" s="100"/>
    </row>
    <row r="157" spans="1:17" ht="23" x14ac:dyDescent="0.35">
      <c r="A157" s="147" t="s">
        <v>120</v>
      </c>
      <c r="B157" s="152">
        <v>0.77299898281392154</v>
      </c>
      <c r="C157" s="150">
        <v>0.51513262294198048</v>
      </c>
      <c r="D157" s="150">
        <v>0.42701767290010895</v>
      </c>
      <c r="E157" s="150">
        <v>0.24039143092335977</v>
      </c>
      <c r="F157" s="150">
        <v>4.2010768344998235E-2</v>
      </c>
      <c r="G157" s="150">
        <v>0.22726765192847692</v>
      </c>
      <c r="H157" s="150">
        <v>4.8899804228806548E-2</v>
      </c>
      <c r="I157" s="150">
        <v>2.805778533718634E-2</v>
      </c>
      <c r="J157" s="150">
        <v>2.7607111533038454E-2</v>
      </c>
      <c r="K157" s="150">
        <v>1.787346859780262E-2</v>
      </c>
      <c r="L157" s="150">
        <v>0.80762357202229196</v>
      </c>
      <c r="M157" s="150">
        <v>0.59264313835370763</v>
      </c>
      <c r="N157" s="150">
        <v>0.45149821310982757</v>
      </c>
      <c r="O157" s="150">
        <v>0.4137645089529024</v>
      </c>
      <c r="P157" s="151">
        <v>0.22860736274403576</v>
      </c>
      <c r="Q157" s="100"/>
    </row>
    <row r="158" spans="1:17" ht="23" x14ac:dyDescent="0.35">
      <c r="A158" s="147" t="s">
        <v>121</v>
      </c>
      <c r="B158" s="152">
        <v>3.3212167960237821E-2</v>
      </c>
      <c r="C158" s="150">
        <v>3.5329653263666334E-2</v>
      </c>
      <c r="D158" s="150">
        <v>3.125094995286546E-2</v>
      </c>
      <c r="E158" s="150">
        <v>1.5979218141023883E-2</v>
      </c>
      <c r="F158" s="150">
        <v>4.547521340069337E-3</v>
      </c>
      <c r="G158" s="150">
        <v>3.4145203965754975E-2</v>
      </c>
      <c r="H158" s="150">
        <v>8.1622677302405459E-3</v>
      </c>
      <c r="I158" s="149">
        <v>0</v>
      </c>
      <c r="J158" s="150">
        <v>5.9667607978512501E-3</v>
      </c>
      <c r="K158" s="149">
        <v>0</v>
      </c>
      <c r="L158" s="150">
        <v>2.948555082424166E-2</v>
      </c>
      <c r="M158" s="150">
        <v>3.5664629042686892E-2</v>
      </c>
      <c r="N158" s="150">
        <v>3.6207898271535359E-2</v>
      </c>
      <c r="O158" s="150">
        <v>3.0465852708558491E-2</v>
      </c>
      <c r="P158" s="151">
        <v>9.9136976341035986E-3</v>
      </c>
      <c r="Q158" s="100"/>
    </row>
    <row r="159" spans="1:17" ht="23" x14ac:dyDescent="0.35">
      <c r="A159" s="147" t="s">
        <v>122</v>
      </c>
      <c r="B159" s="152">
        <v>9.2149151842980462E-3</v>
      </c>
      <c r="C159" s="150">
        <v>6.9048473734477115E-3</v>
      </c>
      <c r="D159" s="150">
        <v>1.7894917351935342E-2</v>
      </c>
      <c r="E159" s="150">
        <v>1.1957214398818538E-2</v>
      </c>
      <c r="F159" s="150">
        <v>7.8297577762200046E-3</v>
      </c>
      <c r="G159" s="150">
        <v>7.596450720119368E-3</v>
      </c>
      <c r="H159" s="150">
        <v>2.9117768467254337E-3</v>
      </c>
      <c r="I159" s="150">
        <v>4.5835562054369564E-3</v>
      </c>
      <c r="J159" s="150">
        <v>5.0963490111048506E-3</v>
      </c>
      <c r="K159" s="150">
        <v>4.5305746040567533E-3</v>
      </c>
      <c r="L159" s="150">
        <v>9.5056479054171882E-3</v>
      </c>
      <c r="M159" s="150">
        <v>6.9568580019052266E-3</v>
      </c>
      <c r="N159" s="150">
        <v>1.2321401566599827E-2</v>
      </c>
      <c r="O159" s="150">
        <v>1.7201391861455039E-2</v>
      </c>
      <c r="P159" s="151">
        <v>1.6010020637052823E-2</v>
      </c>
      <c r="Q159" s="100"/>
    </row>
    <row r="160" spans="1:17" ht="34.5" x14ac:dyDescent="0.35">
      <c r="A160" s="147" t="s">
        <v>123</v>
      </c>
      <c r="B160" s="152">
        <v>4.1533735001684537E-3</v>
      </c>
      <c r="C160" s="150">
        <v>1.8105974474305755E-2</v>
      </c>
      <c r="D160" s="150">
        <v>6.6822877054241586E-2</v>
      </c>
      <c r="E160" s="150">
        <v>0.14521074945069146</v>
      </c>
      <c r="F160" s="150">
        <v>0.50555492766179455</v>
      </c>
      <c r="G160" s="150">
        <v>5.4004381318025062E-2</v>
      </c>
      <c r="H160" s="150">
        <v>0.13403188159839916</v>
      </c>
      <c r="I160" s="150">
        <v>0.27192848908975281</v>
      </c>
      <c r="J160" s="150">
        <v>0.55921639387977862</v>
      </c>
      <c r="K160" s="150">
        <v>0.89071732664019276</v>
      </c>
      <c r="L160" s="150">
        <v>1.6712910038522418E-3</v>
      </c>
      <c r="M160" s="150">
        <v>1.027846648248062E-2</v>
      </c>
      <c r="N160" s="150">
        <v>3.2827438898370802E-2</v>
      </c>
      <c r="O160" s="150">
        <v>8.344966596986278E-2</v>
      </c>
      <c r="P160" s="151">
        <v>0.27517892631166202</v>
      </c>
      <c r="Q160" s="100"/>
    </row>
    <row r="161" spans="1:17" ht="69" x14ac:dyDescent="0.35">
      <c r="A161" s="147" t="s">
        <v>124</v>
      </c>
      <c r="B161" s="152">
        <v>0.88845839995904552</v>
      </c>
      <c r="C161" s="150">
        <v>0.74175830520799113</v>
      </c>
      <c r="D161" s="150">
        <v>0.48210655173544059</v>
      </c>
      <c r="E161" s="150">
        <v>0.26757026895312302</v>
      </c>
      <c r="F161" s="150">
        <v>7.5723020417205883E-2</v>
      </c>
      <c r="G161" s="150">
        <v>0.4635742571370573</v>
      </c>
      <c r="H161" s="150">
        <v>0.19646740996094844</v>
      </c>
      <c r="I161" s="150">
        <v>0.10094595672973741</v>
      </c>
      <c r="J161" s="150">
        <v>4.6036823347608252E-2</v>
      </c>
      <c r="K161" s="150">
        <v>1.1601119166716568E-2</v>
      </c>
      <c r="L161" s="150">
        <v>0.90640701091991505</v>
      </c>
      <c r="M161" s="150">
        <v>0.7763515150326038</v>
      </c>
      <c r="N161" s="150">
        <v>0.66943273825224392</v>
      </c>
      <c r="O161" s="150">
        <v>0.41398083905127581</v>
      </c>
      <c r="P161" s="151">
        <v>0.18148186458500393</v>
      </c>
      <c r="Q161" s="100"/>
    </row>
    <row r="162" spans="1:17" ht="57.5" x14ac:dyDescent="0.35">
      <c r="A162" s="147" t="s">
        <v>125</v>
      </c>
      <c r="B162" s="152">
        <v>6.5288559451815234E-2</v>
      </c>
      <c r="C162" s="150">
        <v>0.12295184314109116</v>
      </c>
      <c r="D162" s="150">
        <v>0.11204603638709454</v>
      </c>
      <c r="E162" s="150">
        <v>4.1990121881733532E-2</v>
      </c>
      <c r="F162" s="150">
        <v>4.0248003265517661E-4</v>
      </c>
      <c r="G162" s="150">
        <v>0.10924205145966591</v>
      </c>
      <c r="H162" s="150">
        <v>5.4343020886604941E-3</v>
      </c>
      <c r="I162" s="149">
        <v>0</v>
      </c>
      <c r="J162" s="149">
        <v>0</v>
      </c>
      <c r="K162" s="149">
        <v>0</v>
      </c>
      <c r="L162" s="150">
        <v>5.3639008195562943E-2</v>
      </c>
      <c r="M162" s="150">
        <v>0.11273547629771985</v>
      </c>
      <c r="N162" s="150">
        <v>0.13872144400257932</v>
      </c>
      <c r="O162" s="150">
        <v>9.2266767372229705E-2</v>
      </c>
      <c r="P162" s="151">
        <v>1.3683053855491879E-2</v>
      </c>
      <c r="Q162" s="100"/>
    </row>
    <row r="163" spans="1:17" ht="69" x14ac:dyDescent="0.35">
      <c r="A163" s="147" t="s">
        <v>126</v>
      </c>
      <c r="B163" s="148">
        <v>0</v>
      </c>
      <c r="C163" s="149">
        <v>0</v>
      </c>
      <c r="D163" s="150">
        <v>7.2651716644790752E-4</v>
      </c>
      <c r="E163" s="150">
        <v>4.0606473966746842E-4</v>
      </c>
      <c r="F163" s="149">
        <v>0</v>
      </c>
      <c r="G163" s="150">
        <v>1.9780860048621419E-3</v>
      </c>
      <c r="H163" s="149">
        <v>0</v>
      </c>
      <c r="I163" s="149">
        <v>0</v>
      </c>
      <c r="J163" s="149">
        <v>0</v>
      </c>
      <c r="K163" s="149">
        <v>0</v>
      </c>
      <c r="L163" s="149">
        <v>0</v>
      </c>
      <c r="M163" s="149">
        <v>0</v>
      </c>
      <c r="N163" s="150">
        <v>2.4631918600575919E-4</v>
      </c>
      <c r="O163" s="150">
        <v>6.463970473801322E-4</v>
      </c>
      <c r="P163" s="153">
        <v>0</v>
      </c>
      <c r="Q163" s="100"/>
    </row>
    <row r="164" spans="1:17" ht="69" x14ac:dyDescent="0.35">
      <c r="A164" s="147" t="s">
        <v>127</v>
      </c>
      <c r="B164" s="152">
        <v>2.6037282401658285E-2</v>
      </c>
      <c r="C164" s="150">
        <v>3.8789607155519913E-2</v>
      </c>
      <c r="D164" s="150">
        <v>1.6396374208054319E-2</v>
      </c>
      <c r="E164" s="150">
        <v>2.8959798544184456E-3</v>
      </c>
      <c r="F164" s="150">
        <v>3.1484897920687781E-4</v>
      </c>
      <c r="G164" s="150">
        <v>6.593583109248854E-3</v>
      </c>
      <c r="H164" s="150">
        <v>3.4105224698869627E-3</v>
      </c>
      <c r="I164" s="149">
        <v>0</v>
      </c>
      <c r="J164" s="150">
        <v>1.4465105462549788E-3</v>
      </c>
      <c r="K164" s="149">
        <v>0</v>
      </c>
      <c r="L164" s="150">
        <v>2.5572781019739043E-2</v>
      </c>
      <c r="M164" s="150">
        <v>3.9310871159750738E-2</v>
      </c>
      <c r="N164" s="150">
        <v>3.4137571657241836E-2</v>
      </c>
      <c r="O164" s="150">
        <v>7.5105207904752509E-3</v>
      </c>
      <c r="P164" s="153">
        <v>0</v>
      </c>
      <c r="Q164" s="100"/>
    </row>
    <row r="165" spans="1:17" ht="80.5" x14ac:dyDescent="0.35">
      <c r="A165" s="147" t="s">
        <v>128</v>
      </c>
      <c r="B165" s="152">
        <v>1.3194247346809678E-3</v>
      </c>
      <c r="C165" s="150">
        <v>3.5356429018163641E-3</v>
      </c>
      <c r="D165" s="150">
        <v>2.4642542589925136E-3</v>
      </c>
      <c r="E165" s="150">
        <v>6.8023514425402502E-4</v>
      </c>
      <c r="F165" s="150">
        <v>3.0047865882112464E-3</v>
      </c>
      <c r="G165" s="149">
        <v>0</v>
      </c>
      <c r="H165" s="150">
        <v>3.6786604383065836E-3</v>
      </c>
      <c r="I165" s="150">
        <v>5.1581129432888232E-3</v>
      </c>
      <c r="J165" s="150">
        <v>1.7529800027833368E-3</v>
      </c>
      <c r="K165" s="150">
        <v>2.4806858944813144E-3</v>
      </c>
      <c r="L165" s="150">
        <v>8.6843388679172799E-4</v>
      </c>
      <c r="M165" s="150">
        <v>1.6879707264819202E-3</v>
      </c>
      <c r="N165" s="150">
        <v>5.9658783178637665E-3</v>
      </c>
      <c r="O165" s="150">
        <v>1.7735349652285301E-3</v>
      </c>
      <c r="P165" s="153">
        <v>0</v>
      </c>
      <c r="Q165" s="100"/>
    </row>
    <row r="166" spans="1:17" ht="80.5" x14ac:dyDescent="0.35">
      <c r="A166" s="147" t="s">
        <v>129</v>
      </c>
      <c r="B166" s="148">
        <v>0</v>
      </c>
      <c r="C166" s="150">
        <v>1.2236399569821662E-4</v>
      </c>
      <c r="D166" s="150">
        <v>7.7768746391502727E-4</v>
      </c>
      <c r="E166" s="150">
        <v>1.4642009629343606E-3</v>
      </c>
      <c r="F166" s="150">
        <v>1.3363352352027537E-3</v>
      </c>
      <c r="G166" s="150">
        <v>1.2869175865797982E-3</v>
      </c>
      <c r="H166" s="150">
        <v>5.6552808443084499E-3</v>
      </c>
      <c r="I166" s="150">
        <v>4.7403248373998688E-3</v>
      </c>
      <c r="J166" s="149">
        <v>0</v>
      </c>
      <c r="K166" s="150">
        <v>5.2119019201397247E-4</v>
      </c>
      <c r="L166" s="149">
        <v>0</v>
      </c>
      <c r="M166" s="149">
        <v>0</v>
      </c>
      <c r="N166" s="150">
        <v>6.8938775797386094E-4</v>
      </c>
      <c r="O166" s="150">
        <v>4.7475786291049715E-4</v>
      </c>
      <c r="P166" s="153">
        <v>0</v>
      </c>
      <c r="Q166" s="100"/>
    </row>
    <row r="167" spans="1:17" ht="57.5" x14ac:dyDescent="0.35">
      <c r="A167" s="147" t="s">
        <v>130</v>
      </c>
      <c r="B167" s="148">
        <v>0</v>
      </c>
      <c r="C167" s="149">
        <v>0</v>
      </c>
      <c r="D167" s="149">
        <v>0</v>
      </c>
      <c r="E167" s="150">
        <v>1.5956925352950069E-2</v>
      </c>
      <c r="F167" s="150">
        <v>0.2380143666970603</v>
      </c>
      <c r="G167" s="150">
        <v>3.6050606145083498E-3</v>
      </c>
      <c r="H167" s="150">
        <v>7.8317976433560588E-2</v>
      </c>
      <c r="I167" s="150">
        <v>0.11563466723548396</v>
      </c>
      <c r="J167" s="150">
        <v>0.27689043974792771</v>
      </c>
      <c r="K167" s="150">
        <v>0.5343406768432889</v>
      </c>
      <c r="L167" s="149">
        <v>0</v>
      </c>
      <c r="M167" s="149">
        <v>0</v>
      </c>
      <c r="N167" s="149">
        <v>0</v>
      </c>
      <c r="O167" s="149">
        <v>0</v>
      </c>
      <c r="P167" s="151">
        <v>4.2958773786097117E-2</v>
      </c>
      <c r="Q167" s="100"/>
    </row>
    <row r="168" spans="1:17" ht="57.5" x14ac:dyDescent="0.35">
      <c r="A168" s="147" t="s">
        <v>131</v>
      </c>
      <c r="B168" s="152">
        <v>6.620993695731602E-3</v>
      </c>
      <c r="C168" s="150">
        <v>8.026945386255338E-2</v>
      </c>
      <c r="D168" s="150">
        <v>0.37849428844991989</v>
      </c>
      <c r="E168" s="150">
        <v>0.65996232837780477</v>
      </c>
      <c r="F168" s="150">
        <v>0.66404461204933984</v>
      </c>
      <c r="G168" s="150">
        <v>0.39515940115658182</v>
      </c>
      <c r="H168" s="150">
        <v>0.6991713817295534</v>
      </c>
      <c r="I168" s="150">
        <v>0.76493612900098462</v>
      </c>
      <c r="J168" s="150">
        <v>0.65739133600830613</v>
      </c>
      <c r="K168" s="150">
        <v>0.42084712157887644</v>
      </c>
      <c r="L168" s="150">
        <v>2.5718866037984832E-3</v>
      </c>
      <c r="M168" s="150">
        <v>5.4066852420860567E-2</v>
      </c>
      <c r="N168" s="150">
        <v>0.14314345067727918</v>
      </c>
      <c r="O168" s="150">
        <v>0.47804993082526914</v>
      </c>
      <c r="P168" s="151">
        <v>0.75014419307861813</v>
      </c>
      <c r="Q168" s="100"/>
    </row>
    <row r="169" spans="1:17" ht="57.5" x14ac:dyDescent="0.35">
      <c r="A169" s="147" t="s">
        <v>132</v>
      </c>
      <c r="B169" s="152">
        <v>6.8539424422299196E-4</v>
      </c>
      <c r="C169" s="149">
        <v>0</v>
      </c>
      <c r="D169" s="150">
        <v>1.4161169587236752E-4</v>
      </c>
      <c r="E169" s="150">
        <v>6.3926868819374752E-3</v>
      </c>
      <c r="F169" s="150">
        <v>1.6140968148047535E-2</v>
      </c>
      <c r="G169" s="150">
        <v>4.9871295065558085E-3</v>
      </c>
      <c r="H169" s="150">
        <v>4.7576748707723378E-3</v>
      </c>
      <c r="I169" s="150">
        <v>5.990336809244037E-3</v>
      </c>
      <c r="J169" s="150">
        <v>1.5984464979417988E-2</v>
      </c>
      <c r="K169" s="150">
        <v>2.929724670911639E-2</v>
      </c>
      <c r="L169" s="149">
        <v>0</v>
      </c>
      <c r="M169" s="150">
        <v>8.768407851830536E-4</v>
      </c>
      <c r="N169" s="149">
        <v>0</v>
      </c>
      <c r="O169" s="150">
        <v>2.8564362458781536E-4</v>
      </c>
      <c r="P169" s="151">
        <v>1.1199507972825722E-2</v>
      </c>
      <c r="Q169" s="100"/>
    </row>
    <row r="170" spans="1:17" ht="57.5" x14ac:dyDescent="0.35">
      <c r="A170" s="147" t="s">
        <v>133</v>
      </c>
      <c r="B170" s="152">
        <v>1.1589945512844056E-2</v>
      </c>
      <c r="C170" s="150">
        <v>1.2572783735328176E-2</v>
      </c>
      <c r="D170" s="150">
        <v>6.8466786342629348E-3</v>
      </c>
      <c r="E170" s="150">
        <v>2.681187851175151E-3</v>
      </c>
      <c r="F170" s="150">
        <v>1.0185818530707824E-3</v>
      </c>
      <c r="G170" s="150">
        <v>1.357351342494038E-2</v>
      </c>
      <c r="H170" s="150">
        <v>3.1067911640026832E-3</v>
      </c>
      <c r="I170" s="150">
        <v>2.5944724438618973E-3</v>
      </c>
      <c r="J170" s="150">
        <v>4.9744536770251742E-4</v>
      </c>
      <c r="K170" s="150">
        <v>9.1195961550671314E-4</v>
      </c>
      <c r="L170" s="150">
        <v>1.0940879374193449E-2</v>
      </c>
      <c r="M170" s="150">
        <v>1.4970473577400193E-2</v>
      </c>
      <c r="N170" s="150">
        <v>7.6632101488119794E-3</v>
      </c>
      <c r="O170" s="150">
        <v>5.0116084606427616E-3</v>
      </c>
      <c r="P170" s="151">
        <v>5.3260672196342137E-4</v>
      </c>
      <c r="Q170" s="100"/>
    </row>
    <row r="171" spans="1:17" ht="57.5" x14ac:dyDescent="0.35">
      <c r="A171" s="147" t="s">
        <v>134</v>
      </c>
      <c r="B171" s="152">
        <v>2.8885416102676898E-3</v>
      </c>
      <c r="C171" s="150">
        <v>1.8347810514101669E-3</v>
      </c>
      <c r="D171" s="150">
        <v>4.891043705724657E-3</v>
      </c>
      <c r="E171" s="150">
        <v>2.7833766090194206E-3</v>
      </c>
      <c r="F171" s="149">
        <v>0</v>
      </c>
      <c r="G171" s="150">
        <v>1.0777972986307621E-2</v>
      </c>
      <c r="H171" s="150">
        <v>2.8004622946418895E-3</v>
      </c>
      <c r="I171" s="149">
        <v>0</v>
      </c>
      <c r="J171" s="149">
        <v>0</v>
      </c>
      <c r="K171" s="149">
        <v>0</v>
      </c>
      <c r="L171" s="150">
        <v>2.161138911699988E-3</v>
      </c>
      <c r="M171" s="150">
        <v>1.1296872685876264E-3</v>
      </c>
      <c r="N171" s="150">
        <v>4.8466180349155822E-3</v>
      </c>
      <c r="O171" s="150">
        <v>2.9486408364180136E-3</v>
      </c>
      <c r="P171" s="151">
        <v>8.7318538534898044E-4</v>
      </c>
      <c r="Q171" s="100"/>
    </row>
    <row r="172" spans="1:17" ht="80.5" x14ac:dyDescent="0.35">
      <c r="A172" s="147" t="s">
        <v>135</v>
      </c>
      <c r="B172" s="152">
        <v>7.77736381805057E-2</v>
      </c>
      <c r="C172" s="150">
        <v>8.1044410783999404E-2</v>
      </c>
      <c r="D172" s="150">
        <v>3.0726357252842989E-2</v>
      </c>
      <c r="E172" s="150">
        <v>5.0965633926481381E-3</v>
      </c>
      <c r="F172" s="150">
        <v>6.7566781422419774E-4</v>
      </c>
      <c r="G172" s="150">
        <v>1.4922310694081776E-2</v>
      </c>
      <c r="H172" s="149">
        <v>0</v>
      </c>
      <c r="I172" s="149">
        <v>0</v>
      </c>
      <c r="J172" s="149">
        <v>0</v>
      </c>
      <c r="K172" s="149">
        <v>0</v>
      </c>
      <c r="L172" s="150">
        <v>7.8243869935274893E-2</v>
      </c>
      <c r="M172" s="150">
        <v>8.4564223780832365E-2</v>
      </c>
      <c r="N172" s="150">
        <v>6.1300005797093569E-2</v>
      </c>
      <c r="O172" s="150">
        <v>2.2821201458102989E-2</v>
      </c>
      <c r="P172" s="151">
        <v>2.9572860390084318E-3</v>
      </c>
      <c r="Q172" s="100"/>
    </row>
    <row r="173" spans="1:17" ht="69" x14ac:dyDescent="0.35">
      <c r="A173" s="147" t="s">
        <v>136</v>
      </c>
      <c r="B173" s="152">
        <v>0.31815302594219308</v>
      </c>
      <c r="C173" s="150">
        <v>0.24963301380960967</v>
      </c>
      <c r="D173" s="150">
        <v>0.12381928103367516</v>
      </c>
      <c r="E173" s="150">
        <v>6.0518080262901501E-2</v>
      </c>
      <c r="F173" s="150">
        <v>1.4736671726399168E-2</v>
      </c>
      <c r="G173" s="150">
        <v>0.12437144119164656</v>
      </c>
      <c r="H173" s="150">
        <v>4.4253264767809004E-2</v>
      </c>
      <c r="I173" s="150">
        <v>2.2934161860058248E-2</v>
      </c>
      <c r="J173" s="150">
        <v>9.8722601215416074E-3</v>
      </c>
      <c r="K173" s="150">
        <v>3.7294039251657327E-3</v>
      </c>
      <c r="L173" s="150">
        <v>0.33739292131161985</v>
      </c>
      <c r="M173" s="150">
        <v>0.25543072861722771</v>
      </c>
      <c r="N173" s="150">
        <v>0.21790238389730227</v>
      </c>
      <c r="O173" s="150">
        <v>9.3036047966166185E-2</v>
      </c>
      <c r="P173" s="151">
        <v>3.3097143628335692E-2</v>
      </c>
      <c r="Q173" s="100"/>
    </row>
    <row r="174" spans="1:17" ht="57.5" x14ac:dyDescent="0.35">
      <c r="A174" s="147" t="s">
        <v>137</v>
      </c>
      <c r="B174" s="152">
        <v>5.9126831806749994E-3</v>
      </c>
      <c r="C174" s="150">
        <v>6.804414535765713E-3</v>
      </c>
      <c r="D174" s="150">
        <v>8.1560636707403364E-3</v>
      </c>
      <c r="E174" s="150">
        <v>6.2067055396400617E-3</v>
      </c>
      <c r="F174" s="150">
        <v>1.4222505184470307E-3</v>
      </c>
      <c r="G174" s="150">
        <v>2.5368856242312322E-2</v>
      </c>
      <c r="H174" s="150">
        <v>7.3569737883900236E-3</v>
      </c>
      <c r="I174" s="149">
        <v>0</v>
      </c>
      <c r="J174" s="149">
        <v>0</v>
      </c>
      <c r="K174" s="150">
        <v>3.4230738063049477E-3</v>
      </c>
      <c r="L174" s="150">
        <v>6.2003035797785428E-3</v>
      </c>
      <c r="M174" s="150">
        <v>5.9682907419835599E-3</v>
      </c>
      <c r="N174" s="150">
        <v>7.7968347773861935E-3</v>
      </c>
      <c r="O174" s="150">
        <v>4.5943563247830754E-3</v>
      </c>
      <c r="P174" s="151">
        <v>1.7564320300935442E-3</v>
      </c>
      <c r="Q174" s="100"/>
    </row>
    <row r="175" spans="1:17" ht="69" x14ac:dyDescent="0.35">
      <c r="A175" s="147" t="s">
        <v>138</v>
      </c>
      <c r="B175" s="152">
        <v>0.21905596718537895</v>
      </c>
      <c r="C175" s="150">
        <v>0.13177845378342365</v>
      </c>
      <c r="D175" s="150">
        <v>7.3004569535115429E-2</v>
      </c>
      <c r="E175" s="150">
        <v>1.3511853808232305E-2</v>
      </c>
      <c r="F175" s="150">
        <v>4.6637814306699386E-3</v>
      </c>
      <c r="G175" s="150">
        <v>2.5522392879529836E-2</v>
      </c>
      <c r="H175" s="150">
        <v>1.3343600725472637E-2</v>
      </c>
      <c r="I175" s="150">
        <v>3.8284523552932397E-3</v>
      </c>
      <c r="J175" s="150">
        <v>3.3171221723533209E-3</v>
      </c>
      <c r="K175" s="149">
        <v>0</v>
      </c>
      <c r="L175" s="150">
        <v>0.23705606828705392</v>
      </c>
      <c r="M175" s="150">
        <v>0.15537951840627667</v>
      </c>
      <c r="N175" s="150">
        <v>0.10001133603525959</v>
      </c>
      <c r="O175" s="150">
        <v>6.1894989326031984E-2</v>
      </c>
      <c r="P175" s="151">
        <v>8.878107708213406E-3</v>
      </c>
      <c r="Q175" s="100"/>
    </row>
    <row r="176" spans="1:17" ht="69" x14ac:dyDescent="0.35">
      <c r="A176" s="147" t="s">
        <v>139</v>
      </c>
      <c r="B176" s="152">
        <v>6.79309118399853E-2</v>
      </c>
      <c r="C176" s="150">
        <v>5.5467180158540519E-2</v>
      </c>
      <c r="D176" s="150">
        <v>3.2125373582160291E-2</v>
      </c>
      <c r="E176" s="150">
        <v>1.0008363355540929E-2</v>
      </c>
      <c r="F176" s="150">
        <v>1.2521492662910469E-3</v>
      </c>
      <c r="G176" s="150">
        <v>2.5168015218504463E-2</v>
      </c>
      <c r="H176" s="150">
        <v>5.4443362972279134E-3</v>
      </c>
      <c r="I176" s="150">
        <v>1.5410144046101005E-3</v>
      </c>
      <c r="J176" s="150">
        <v>2.1759859088167494E-4</v>
      </c>
      <c r="K176" s="149">
        <v>0</v>
      </c>
      <c r="L176" s="150">
        <v>6.5150694123927308E-2</v>
      </c>
      <c r="M176" s="150">
        <v>6.8982127379061356E-2</v>
      </c>
      <c r="N176" s="150">
        <v>4.8259845751895361E-2</v>
      </c>
      <c r="O176" s="150">
        <v>1.9768915591770159E-2</v>
      </c>
      <c r="P176" s="151">
        <v>5.345528188304657E-3</v>
      </c>
      <c r="Q176" s="100"/>
    </row>
    <row r="177" spans="1:17" ht="57.5" x14ac:dyDescent="0.35">
      <c r="A177" s="147" t="s">
        <v>140</v>
      </c>
      <c r="B177" s="152">
        <v>2.0443185013441914E-4</v>
      </c>
      <c r="C177" s="149">
        <v>0</v>
      </c>
      <c r="D177" s="150">
        <v>1.5825689791138471E-4</v>
      </c>
      <c r="E177" s="150">
        <v>5.1222720802348795E-4</v>
      </c>
      <c r="F177" s="150">
        <v>7.2440067225772935E-4</v>
      </c>
      <c r="G177" s="150">
        <v>2.8490695528097115E-5</v>
      </c>
      <c r="H177" s="150">
        <v>2.9941666337865908E-3</v>
      </c>
      <c r="I177" s="149">
        <v>0</v>
      </c>
      <c r="J177" s="149">
        <v>0</v>
      </c>
      <c r="K177" s="149">
        <v>0</v>
      </c>
      <c r="L177" s="149">
        <v>0</v>
      </c>
      <c r="M177" s="150">
        <v>2.6153441686908678E-4</v>
      </c>
      <c r="N177" s="150">
        <v>2.0275273781359632E-4</v>
      </c>
      <c r="O177" s="150">
        <v>6.8153117449924619E-4</v>
      </c>
      <c r="P177" s="153">
        <v>0</v>
      </c>
      <c r="Q177" s="100"/>
    </row>
    <row r="178" spans="1:17" ht="57.5" x14ac:dyDescent="0.35">
      <c r="A178" s="147" t="s">
        <v>141</v>
      </c>
      <c r="B178" s="152">
        <v>0.18992230350637709</v>
      </c>
      <c r="C178" s="150">
        <v>0.39751135698743478</v>
      </c>
      <c r="D178" s="150">
        <v>0.68651973185073945</v>
      </c>
      <c r="E178" s="150">
        <v>0.75883686099089309</v>
      </c>
      <c r="F178" s="150">
        <v>0.4953196400142259</v>
      </c>
      <c r="G178" s="150">
        <v>0.69074236435575287</v>
      </c>
      <c r="H178" s="150">
        <v>0.70186260528361388</v>
      </c>
      <c r="I178" s="150">
        <v>0.65476318113580834</v>
      </c>
      <c r="J178" s="150">
        <v>0.47071338218166975</v>
      </c>
      <c r="K178" s="150">
        <v>0.21295513871362651</v>
      </c>
      <c r="L178" s="150">
        <v>0.15022955729444623</v>
      </c>
      <c r="M178" s="150">
        <v>0.3439080710496315</v>
      </c>
      <c r="N178" s="150">
        <v>0.49728186391014673</v>
      </c>
      <c r="O178" s="150">
        <v>0.75692552579262584</v>
      </c>
      <c r="P178" s="151">
        <v>0.70170063385421366</v>
      </c>
      <c r="Q178" s="100"/>
    </row>
    <row r="179" spans="1:17" ht="57.5" x14ac:dyDescent="0.35">
      <c r="A179" s="147" t="s">
        <v>142</v>
      </c>
      <c r="B179" s="152">
        <v>9.200670345521389E-2</v>
      </c>
      <c r="C179" s="150">
        <v>5.5806671544376053E-2</v>
      </c>
      <c r="D179" s="150">
        <v>2.1155523886504827E-2</v>
      </c>
      <c r="E179" s="150">
        <v>1.5736158171004239E-2</v>
      </c>
      <c r="F179" s="150">
        <v>4.0180900235056447E-3</v>
      </c>
      <c r="G179" s="150">
        <v>2.6924402601145984E-2</v>
      </c>
      <c r="H179" s="150">
        <v>1.2135507541734461E-2</v>
      </c>
      <c r="I179" s="150">
        <v>5.7880441929401465E-3</v>
      </c>
      <c r="J179" s="150">
        <v>5.8801275714208175E-3</v>
      </c>
      <c r="K179" s="150">
        <v>6.3887426193974073E-4</v>
      </c>
      <c r="L179" s="150">
        <v>9.9509621183936831E-2</v>
      </c>
      <c r="M179" s="150">
        <v>6.7419683830962987E-2</v>
      </c>
      <c r="N179" s="150">
        <v>3.4375518683080294E-2</v>
      </c>
      <c r="O179" s="150">
        <v>2.2400057753032825E-2</v>
      </c>
      <c r="P179" s="151">
        <v>7.4747528908193838E-3</v>
      </c>
      <c r="Q179" s="100"/>
    </row>
    <row r="180" spans="1:17" ht="69" x14ac:dyDescent="0.35">
      <c r="A180" s="147" t="s">
        <v>143</v>
      </c>
      <c r="B180" s="148">
        <v>0</v>
      </c>
      <c r="C180" s="149">
        <v>0</v>
      </c>
      <c r="D180" s="150">
        <v>1.4354063124299588E-3</v>
      </c>
      <c r="E180" s="150">
        <v>4.3269434449124261E-3</v>
      </c>
      <c r="F180" s="150">
        <v>1.1272564732152445E-2</v>
      </c>
      <c r="G180" s="149">
        <v>0</v>
      </c>
      <c r="H180" s="150">
        <v>3.890274529765991E-3</v>
      </c>
      <c r="I180" s="150">
        <v>2.4773399664103639E-3</v>
      </c>
      <c r="J180" s="150">
        <v>1.0605501388590784E-2</v>
      </c>
      <c r="K180" s="150">
        <v>1.9248606967924443E-2</v>
      </c>
      <c r="L180" s="149">
        <v>0</v>
      </c>
      <c r="M180" s="149">
        <v>0</v>
      </c>
      <c r="N180" s="149">
        <v>0</v>
      </c>
      <c r="O180" s="150">
        <v>1.896198503335207E-3</v>
      </c>
      <c r="P180" s="151">
        <v>9.4549243370471627E-3</v>
      </c>
      <c r="Q180" s="100"/>
    </row>
    <row r="181" spans="1:17" ht="57.5" x14ac:dyDescent="0.35">
      <c r="A181" s="147" t="s">
        <v>144</v>
      </c>
      <c r="B181" s="148">
        <v>0</v>
      </c>
      <c r="C181" s="150">
        <v>5.5226089683609026E-4</v>
      </c>
      <c r="D181" s="150">
        <v>1.7975450891983901E-4</v>
      </c>
      <c r="E181" s="150">
        <v>7.4838382602549676E-6</v>
      </c>
      <c r="F181" s="150">
        <v>6.2163866016461458E-4</v>
      </c>
      <c r="G181" s="150">
        <v>7.8982071781419296E-4</v>
      </c>
      <c r="H181" s="150">
        <v>1.7643278130481615E-5</v>
      </c>
      <c r="I181" s="150">
        <v>2.5853469959927367E-3</v>
      </c>
      <c r="J181" s="150">
        <v>3.4169422870681991E-5</v>
      </c>
      <c r="K181" s="150">
        <v>1.8184479792416616E-5</v>
      </c>
      <c r="L181" s="149">
        <v>0</v>
      </c>
      <c r="M181" s="149">
        <v>0</v>
      </c>
      <c r="N181" s="150">
        <v>6.9268644044676009E-4</v>
      </c>
      <c r="O181" s="149">
        <v>0</v>
      </c>
      <c r="P181" s="153">
        <v>0</v>
      </c>
      <c r="Q181" s="100"/>
    </row>
    <row r="182" spans="1:17" ht="57.5" x14ac:dyDescent="0.35">
      <c r="A182" s="147" t="s">
        <v>145</v>
      </c>
      <c r="B182" s="148">
        <v>0</v>
      </c>
      <c r="C182" s="150">
        <v>1.3020508037454367E-3</v>
      </c>
      <c r="D182" s="150">
        <v>5.7559033603070998E-3</v>
      </c>
      <c r="E182" s="150">
        <v>0.1218680078932987</v>
      </c>
      <c r="F182" s="150">
        <v>0.4652931451416622</v>
      </c>
      <c r="G182" s="150">
        <v>3.5517706574211716E-2</v>
      </c>
      <c r="H182" s="150">
        <v>0.20459979899337236</v>
      </c>
      <c r="I182" s="150">
        <v>0.3060824590888872</v>
      </c>
      <c r="J182" s="150">
        <v>0.49935983855067145</v>
      </c>
      <c r="K182" s="150">
        <v>0.75998671784524641</v>
      </c>
      <c r="L182" s="149">
        <v>0</v>
      </c>
      <c r="M182" s="149">
        <v>0</v>
      </c>
      <c r="N182" s="150">
        <v>4.0854686218430789E-3</v>
      </c>
      <c r="O182" s="150">
        <v>1.0094005997995278E-2</v>
      </c>
      <c r="P182" s="151">
        <v>0.22819161362813112</v>
      </c>
      <c r="Q182" s="100"/>
    </row>
    <row r="183" spans="1:17" ht="57.5" x14ac:dyDescent="0.35">
      <c r="A183" s="147" t="s">
        <v>146</v>
      </c>
      <c r="B183" s="152">
        <v>2.6151793249269004E-2</v>
      </c>
      <c r="C183" s="150">
        <v>1.826540564485744E-2</v>
      </c>
      <c r="D183" s="150">
        <v>1.2072734402927332E-2</v>
      </c>
      <c r="E183" s="150">
        <v>5.8737548562536642E-4</v>
      </c>
      <c r="F183" s="149">
        <v>0</v>
      </c>
      <c r="G183" s="150">
        <v>1.9866225843165837E-2</v>
      </c>
      <c r="H183" s="150">
        <v>1.3013658660543128E-3</v>
      </c>
      <c r="I183" s="149">
        <v>0</v>
      </c>
      <c r="J183" s="149">
        <v>0</v>
      </c>
      <c r="K183" s="149">
        <v>0</v>
      </c>
      <c r="L183" s="150">
        <v>2.4055825372262456E-2</v>
      </c>
      <c r="M183" s="150">
        <v>1.695613450856474E-2</v>
      </c>
      <c r="N183" s="150">
        <v>2.3244685312817613E-2</v>
      </c>
      <c r="O183" s="150">
        <v>2.9385292752396423E-3</v>
      </c>
      <c r="P183" s="151">
        <v>2.7039231048375594E-4</v>
      </c>
      <c r="Q183" s="100"/>
    </row>
    <row r="184" spans="1:17" ht="69" x14ac:dyDescent="0.35">
      <c r="A184" s="147" t="s">
        <v>147</v>
      </c>
      <c r="B184" s="152">
        <v>0.14993679740273619</v>
      </c>
      <c r="C184" s="150">
        <v>0.15322119750748855</v>
      </c>
      <c r="D184" s="150">
        <v>0.15653213176036035</v>
      </c>
      <c r="E184" s="150">
        <v>9.1771662132602239E-2</v>
      </c>
      <c r="F184" s="150">
        <v>2.3267826826956855E-3</v>
      </c>
      <c r="G184" s="150">
        <v>0.19180634435351998</v>
      </c>
      <c r="H184" s="150">
        <v>1.682979962440127E-2</v>
      </c>
      <c r="I184" s="150">
        <v>4.2105050512967904E-3</v>
      </c>
      <c r="J184" s="149">
        <v>0</v>
      </c>
      <c r="K184" s="149">
        <v>0</v>
      </c>
      <c r="L184" s="150">
        <v>0.13964630601139835</v>
      </c>
      <c r="M184" s="150">
        <v>0.16424107558867787</v>
      </c>
      <c r="N184" s="150">
        <v>0.14762439701711025</v>
      </c>
      <c r="O184" s="150">
        <v>0.14454699293293219</v>
      </c>
      <c r="P184" s="151">
        <v>6.0209865614905121E-2</v>
      </c>
      <c r="Q184" s="100"/>
    </row>
    <row r="185" spans="1:17" ht="80.5" x14ac:dyDescent="0.35">
      <c r="A185" s="147" t="s">
        <v>148</v>
      </c>
      <c r="B185" s="152">
        <v>4.5457300303251257E-2</v>
      </c>
      <c r="C185" s="150">
        <v>5.2090283242664785E-2</v>
      </c>
      <c r="D185" s="150">
        <v>4.7838271594131038E-2</v>
      </c>
      <c r="E185" s="150">
        <v>2.3171792390086987E-2</v>
      </c>
      <c r="F185" s="150">
        <v>5.8954091751554326E-3</v>
      </c>
      <c r="G185" s="150">
        <v>7.3040523904429663E-3</v>
      </c>
      <c r="H185" s="150">
        <v>1.6896657773296023E-2</v>
      </c>
      <c r="I185" s="150">
        <v>2.7981211425622469E-3</v>
      </c>
      <c r="J185" s="150">
        <v>1.9473733540508349E-3</v>
      </c>
      <c r="K185" s="150">
        <v>5.8176878872843729E-3</v>
      </c>
      <c r="L185" s="150">
        <v>4.3000752979516908E-2</v>
      </c>
      <c r="M185" s="150">
        <v>5.7198099713660217E-2</v>
      </c>
      <c r="N185" s="150">
        <v>4.8325299145982117E-2</v>
      </c>
      <c r="O185" s="150">
        <v>4.6576989303227213E-2</v>
      </c>
      <c r="P185" s="151">
        <v>2.1331320264381757E-2</v>
      </c>
      <c r="Q185" s="100"/>
    </row>
    <row r="186" spans="1:17" ht="57.5" x14ac:dyDescent="0.35">
      <c r="A186" s="147" t="s">
        <v>149</v>
      </c>
      <c r="B186" s="152">
        <v>0.24250533755272086</v>
      </c>
      <c r="C186" s="150">
        <v>0.20687416842937201</v>
      </c>
      <c r="D186" s="150">
        <v>0.23631703403163548</v>
      </c>
      <c r="E186" s="150">
        <v>0.15185859530887449</v>
      </c>
      <c r="F186" s="150">
        <v>1.9920307149456366E-2</v>
      </c>
      <c r="G186" s="150">
        <v>0.1794340306282324</v>
      </c>
      <c r="H186" s="150">
        <v>5.6803466600730379E-2</v>
      </c>
      <c r="I186" s="150">
        <v>3.931841821060704E-2</v>
      </c>
      <c r="J186" s="150">
        <v>7.6481612360283094E-3</v>
      </c>
      <c r="K186" s="150">
        <v>1.4587170870108389E-3</v>
      </c>
      <c r="L186" s="150">
        <v>0.25344738565653169</v>
      </c>
      <c r="M186" s="150">
        <v>0.19925534516103835</v>
      </c>
      <c r="N186" s="150">
        <v>0.23086402291888522</v>
      </c>
      <c r="O186" s="150">
        <v>0.24074872618231302</v>
      </c>
      <c r="P186" s="151">
        <v>0.10514056267830875</v>
      </c>
      <c r="Q186" s="100"/>
    </row>
    <row r="187" spans="1:17" ht="69" x14ac:dyDescent="0.35">
      <c r="A187" s="147" t="s">
        <v>150</v>
      </c>
      <c r="B187" s="152">
        <v>9.6302355362223716E-2</v>
      </c>
      <c r="C187" s="150">
        <v>0.10816212805718145</v>
      </c>
      <c r="D187" s="150">
        <v>9.4570139970460931E-2</v>
      </c>
      <c r="E187" s="150">
        <v>5.6827812818800644E-2</v>
      </c>
      <c r="F187" s="150">
        <v>6.6523834765627732E-3</v>
      </c>
      <c r="G187" s="150">
        <v>5.4129316538839532E-2</v>
      </c>
      <c r="H187" s="150">
        <v>1.0964602062008607E-2</v>
      </c>
      <c r="I187" s="150">
        <v>3.0333888182897482E-3</v>
      </c>
      <c r="J187" s="150">
        <v>7.7295351391395506E-3</v>
      </c>
      <c r="K187" s="149">
        <v>0</v>
      </c>
      <c r="L187" s="150">
        <v>9.5962683042163877E-2</v>
      </c>
      <c r="M187" s="150">
        <v>0.10999647399258904</v>
      </c>
      <c r="N187" s="150">
        <v>9.8635174967189279E-2</v>
      </c>
      <c r="O187" s="150">
        <v>9.3488531331639604E-2</v>
      </c>
      <c r="P187" s="151">
        <v>5.0219305352710242E-2</v>
      </c>
      <c r="Q187" s="100"/>
    </row>
    <row r="188" spans="1:17" ht="69" x14ac:dyDescent="0.35">
      <c r="A188" s="147" t="s">
        <v>151</v>
      </c>
      <c r="B188" s="152">
        <v>3.5984541545515412E-2</v>
      </c>
      <c r="C188" s="150">
        <v>4.4919627293804436E-2</v>
      </c>
      <c r="D188" s="150">
        <v>1.6615273881450673E-2</v>
      </c>
      <c r="E188" s="150">
        <v>1.3618889525423818E-2</v>
      </c>
      <c r="F188" s="150">
        <v>5.0817266910624086E-3</v>
      </c>
      <c r="G188" s="150">
        <v>2.4575840120048691E-2</v>
      </c>
      <c r="H188" s="150">
        <v>4.2562600272108252E-3</v>
      </c>
      <c r="I188" s="150">
        <v>6.5394262737995161E-3</v>
      </c>
      <c r="J188" s="150">
        <v>4.7309716487576869E-3</v>
      </c>
      <c r="K188" s="149">
        <v>0</v>
      </c>
      <c r="L188" s="150">
        <v>3.6853235878989615E-2</v>
      </c>
      <c r="M188" s="150">
        <v>4.9592572979707518E-2</v>
      </c>
      <c r="N188" s="150">
        <v>2.5281300696169406E-2</v>
      </c>
      <c r="O188" s="150">
        <v>2.0215320205267995E-2</v>
      </c>
      <c r="P188" s="151">
        <v>7.6392541337527431E-3</v>
      </c>
      <c r="Q188" s="100"/>
    </row>
    <row r="189" spans="1:17" ht="69" x14ac:dyDescent="0.35">
      <c r="A189" s="147" t="s">
        <v>152</v>
      </c>
      <c r="B189" s="152">
        <v>0.15753401833310537</v>
      </c>
      <c r="C189" s="150">
        <v>0.17051309495688952</v>
      </c>
      <c r="D189" s="150">
        <v>0.14595661842547997</v>
      </c>
      <c r="E189" s="150">
        <v>6.0948328402085875E-2</v>
      </c>
      <c r="F189" s="150">
        <v>3.354378424195433E-3</v>
      </c>
      <c r="G189" s="150">
        <v>8.8144091313967762E-2</v>
      </c>
      <c r="H189" s="150">
        <v>2.2154278520698359E-2</v>
      </c>
      <c r="I189" s="150">
        <v>1.5577210643876499E-3</v>
      </c>
      <c r="J189" s="149">
        <v>0</v>
      </c>
      <c r="K189" s="149">
        <v>0</v>
      </c>
      <c r="L189" s="150">
        <v>0.16038479827418561</v>
      </c>
      <c r="M189" s="150">
        <v>0.16316634500569019</v>
      </c>
      <c r="N189" s="150">
        <v>0.17982186066233002</v>
      </c>
      <c r="O189" s="150">
        <v>0.12399598668734853</v>
      </c>
      <c r="P189" s="151">
        <v>3.9106078709120196E-2</v>
      </c>
      <c r="Q189" s="100"/>
    </row>
    <row r="190" spans="1:17" ht="80.5" x14ac:dyDescent="0.35">
      <c r="A190" s="147" t="s">
        <v>153</v>
      </c>
      <c r="B190" s="148">
        <v>0</v>
      </c>
      <c r="C190" s="149">
        <v>0</v>
      </c>
      <c r="D190" s="150">
        <v>6.2392521261685256E-6</v>
      </c>
      <c r="E190" s="150">
        <v>8.62919002200825E-6</v>
      </c>
      <c r="F190" s="150">
        <v>3.7889049485172557E-4</v>
      </c>
      <c r="G190" s="150">
        <v>6.4800499241310865E-5</v>
      </c>
      <c r="H190" s="150">
        <v>1.9576447569502416E-4</v>
      </c>
      <c r="I190" s="149">
        <v>0</v>
      </c>
      <c r="J190" s="149">
        <v>0</v>
      </c>
      <c r="K190" s="149">
        <v>0</v>
      </c>
      <c r="L190" s="149">
        <v>0</v>
      </c>
      <c r="M190" s="149">
        <v>0</v>
      </c>
      <c r="N190" s="149">
        <v>0</v>
      </c>
      <c r="O190" s="149">
        <v>0</v>
      </c>
      <c r="P190" s="151">
        <v>3.8739615393738896E-4</v>
      </c>
      <c r="Q190" s="100"/>
    </row>
    <row r="191" spans="1:17" ht="80.5" x14ac:dyDescent="0.35">
      <c r="A191" s="147" t="s">
        <v>154</v>
      </c>
      <c r="B191" s="152">
        <v>1.9159337122423889E-2</v>
      </c>
      <c r="C191" s="150">
        <v>1.7594522752878115E-2</v>
      </c>
      <c r="D191" s="150">
        <v>1.2657964224144811E-2</v>
      </c>
      <c r="E191" s="150">
        <v>4.4341761847783356E-3</v>
      </c>
      <c r="F191" s="150">
        <v>3.7856001811523783E-4</v>
      </c>
      <c r="G191" s="150">
        <v>4.3086231275264782E-3</v>
      </c>
      <c r="H191" s="150">
        <v>2.4605330460010159E-3</v>
      </c>
      <c r="I191" s="149">
        <v>0</v>
      </c>
      <c r="J191" s="149">
        <v>0</v>
      </c>
      <c r="K191" s="149">
        <v>0</v>
      </c>
      <c r="L191" s="150">
        <v>1.7174778601363263E-2</v>
      </c>
      <c r="M191" s="150">
        <v>1.855262426739307E-2</v>
      </c>
      <c r="N191" s="150">
        <v>1.4535917286255444E-2</v>
      </c>
      <c r="O191" s="150">
        <v>1.6660439974852947E-2</v>
      </c>
      <c r="P191" s="151">
        <v>1.6662915529767773E-3</v>
      </c>
      <c r="Q191" s="100"/>
    </row>
    <row r="192" spans="1:17" ht="57.5" x14ac:dyDescent="0.35">
      <c r="A192" s="147" t="s">
        <v>155</v>
      </c>
      <c r="B192" s="148">
        <v>0</v>
      </c>
      <c r="C192" s="150">
        <v>3.0034560764295214E-3</v>
      </c>
      <c r="D192" s="150">
        <v>2.7436814631608641E-2</v>
      </c>
      <c r="E192" s="150">
        <v>0.37110930683131949</v>
      </c>
      <c r="F192" s="150">
        <v>0.76512247947858192</v>
      </c>
      <c r="G192" s="150">
        <v>0.21538103525067712</v>
      </c>
      <c r="H192" s="150">
        <v>0.62022621911603415</v>
      </c>
      <c r="I192" s="150">
        <v>0.70560815057010029</v>
      </c>
      <c r="J192" s="150">
        <v>0.78407138739147175</v>
      </c>
      <c r="K192" s="150">
        <v>0.81777776915451472</v>
      </c>
      <c r="L192" s="149">
        <v>0</v>
      </c>
      <c r="M192" s="150">
        <v>1.7251396986487624E-3</v>
      </c>
      <c r="N192" s="150">
        <v>4.6270781709457564E-3</v>
      </c>
      <c r="O192" s="150">
        <v>4.5596673073511923E-2</v>
      </c>
      <c r="P192" s="151">
        <v>0.51965940363619345</v>
      </c>
      <c r="Q192" s="100"/>
    </row>
    <row r="193" spans="1:17" ht="92" x14ac:dyDescent="0.35">
      <c r="A193" s="147" t="s">
        <v>156</v>
      </c>
      <c r="B193" s="152">
        <v>2.6249930178695339E-3</v>
      </c>
      <c r="C193" s="150">
        <v>2.3538527607786549E-3</v>
      </c>
      <c r="D193" s="150">
        <v>2.3192062968107404E-3</v>
      </c>
      <c r="E193" s="150">
        <v>7.0028152111397167E-3</v>
      </c>
      <c r="F193" s="150">
        <v>4.4028754648650914E-3</v>
      </c>
      <c r="G193" s="150">
        <v>8.4579233449134164E-3</v>
      </c>
      <c r="H193" s="150">
        <v>2.0380415858268358E-3</v>
      </c>
      <c r="I193" s="150">
        <v>8.8133011059625295E-3</v>
      </c>
      <c r="J193" s="150">
        <v>5.8619601313324434E-3</v>
      </c>
      <c r="K193" s="150">
        <v>2.152290827459965E-3</v>
      </c>
      <c r="L193" s="150">
        <v>1.7277475777053672E-3</v>
      </c>
      <c r="M193" s="150">
        <v>3.8631020263288534E-3</v>
      </c>
      <c r="N193" s="150">
        <v>1.9024283521359485E-3</v>
      </c>
      <c r="O193" s="150">
        <v>3.2992691172634651E-3</v>
      </c>
      <c r="P193" s="151">
        <v>5.3160129239241509E-3</v>
      </c>
      <c r="Q193" s="100"/>
    </row>
    <row r="194" spans="1:17" ht="57.5" x14ac:dyDescent="0.35">
      <c r="A194" s="147" t="s">
        <v>157</v>
      </c>
      <c r="B194" s="152">
        <v>5.377010922783531E-2</v>
      </c>
      <c r="C194" s="150">
        <v>4.3498764428379952E-2</v>
      </c>
      <c r="D194" s="150">
        <v>4.0827903831237487E-2</v>
      </c>
      <c r="E194" s="150">
        <v>4.3113488734834997E-2</v>
      </c>
      <c r="F194" s="150">
        <v>3.0950786836829378E-2</v>
      </c>
      <c r="G194" s="150">
        <v>2.3274422527692556E-2</v>
      </c>
      <c r="H194" s="150">
        <v>6.9105518268328003E-2</v>
      </c>
      <c r="I194" s="150">
        <v>3.2944016380043517E-2</v>
      </c>
      <c r="J194" s="150">
        <v>2.1049656295629545E-2</v>
      </c>
      <c r="K194" s="150">
        <v>3.0471216174722621E-2</v>
      </c>
      <c r="L194" s="150">
        <v>5.669843963470958E-2</v>
      </c>
      <c r="M194" s="150">
        <v>3.99210053233294E-2</v>
      </c>
      <c r="N194" s="150">
        <v>4.5297055951773947E-2</v>
      </c>
      <c r="O194" s="150">
        <v>4.439695070135953E-2</v>
      </c>
      <c r="P194" s="151">
        <v>3.634547943427649E-2</v>
      </c>
      <c r="Q194" s="100"/>
    </row>
    <row r="195" spans="1:17" ht="69" x14ac:dyDescent="0.35">
      <c r="A195" s="147" t="s">
        <v>158</v>
      </c>
      <c r="B195" s="148">
        <v>0</v>
      </c>
      <c r="C195" s="150">
        <v>1.4385642554498644E-3</v>
      </c>
      <c r="D195" s="150">
        <v>6.6010526735830024E-3</v>
      </c>
      <c r="E195" s="150">
        <v>5.5228218982605881E-2</v>
      </c>
      <c r="F195" s="150">
        <v>0.12704997455556691</v>
      </c>
      <c r="G195" s="150">
        <v>3.5130752617374597E-2</v>
      </c>
      <c r="H195" s="150">
        <v>9.4942673789424545E-2</v>
      </c>
      <c r="I195" s="150">
        <v>0.14424133782177162</v>
      </c>
      <c r="J195" s="150">
        <v>0.15975426808648191</v>
      </c>
      <c r="K195" s="150">
        <v>0.13416424435991514</v>
      </c>
      <c r="L195" s="149">
        <v>0</v>
      </c>
      <c r="M195" s="150">
        <v>1.9158092468797899E-3</v>
      </c>
      <c r="N195" s="149">
        <v>0</v>
      </c>
      <c r="O195" s="150">
        <v>9.5648748122859374E-3</v>
      </c>
      <c r="P195" s="151">
        <v>6.7177003184828207E-2</v>
      </c>
      <c r="Q195" s="100"/>
    </row>
    <row r="196" spans="1:17" ht="69" x14ac:dyDescent="0.35">
      <c r="A196" s="147" t="s">
        <v>159</v>
      </c>
      <c r="B196" s="152">
        <v>0.18821894651805235</v>
      </c>
      <c r="C196" s="150">
        <v>0.19207331135110561</v>
      </c>
      <c r="D196" s="150">
        <v>0.21052041638994295</v>
      </c>
      <c r="E196" s="150">
        <v>0.12038503031677099</v>
      </c>
      <c r="F196" s="150">
        <v>2.8303521900982606E-2</v>
      </c>
      <c r="G196" s="150">
        <v>0.16705891345039339</v>
      </c>
      <c r="H196" s="150">
        <v>8.3126185110345266E-2</v>
      </c>
      <c r="I196" s="150">
        <v>5.0935613561178296E-2</v>
      </c>
      <c r="J196" s="150">
        <v>7.2066867171087824E-3</v>
      </c>
      <c r="K196" s="150">
        <v>7.2823665002962855E-3</v>
      </c>
      <c r="L196" s="150">
        <v>0.18468985767716331</v>
      </c>
      <c r="M196" s="150">
        <v>0.18687513926477628</v>
      </c>
      <c r="N196" s="150">
        <v>0.19957746057326309</v>
      </c>
      <c r="O196" s="150">
        <v>0.20977792488345481</v>
      </c>
      <c r="P196" s="151">
        <v>8.514715441435651E-2</v>
      </c>
      <c r="Q196" s="100"/>
    </row>
    <row r="197" spans="1:17" ht="92" x14ac:dyDescent="0.35">
      <c r="A197" s="147" t="s">
        <v>160</v>
      </c>
      <c r="B197" s="152">
        <v>1.3877833015851673E-3</v>
      </c>
      <c r="C197" s="150">
        <v>1.0425973812328156E-3</v>
      </c>
      <c r="D197" s="150">
        <v>8.5640032254743624E-4</v>
      </c>
      <c r="E197" s="150">
        <v>5.2125397065439557E-4</v>
      </c>
      <c r="F197" s="150">
        <v>1.8192365107994E-4</v>
      </c>
      <c r="G197" s="149">
        <v>0</v>
      </c>
      <c r="H197" s="149">
        <v>0</v>
      </c>
      <c r="I197" s="149">
        <v>0</v>
      </c>
      <c r="J197" s="149">
        <v>0</v>
      </c>
      <c r="K197" s="150">
        <v>8.7570800879591668E-4</v>
      </c>
      <c r="L197" s="150">
        <v>1.0564346806344166E-3</v>
      </c>
      <c r="M197" s="150">
        <v>7.4872995173697445E-4</v>
      </c>
      <c r="N197" s="150">
        <v>1.3077027053023781E-3</v>
      </c>
      <c r="O197" s="150">
        <v>1.1313207945429678E-3</v>
      </c>
      <c r="P197" s="151">
        <v>6.5487194632919406E-4</v>
      </c>
      <c r="Q197" s="100"/>
    </row>
    <row r="198" spans="1:17" ht="57.5" x14ac:dyDescent="0.35">
      <c r="A198" s="147" t="s">
        <v>161</v>
      </c>
      <c r="B198" s="152">
        <v>7.1184803126811075E-3</v>
      </c>
      <c r="C198" s="150">
        <v>3.2144315063446661E-3</v>
      </c>
      <c r="D198" s="150">
        <v>9.4453271448121843E-4</v>
      </c>
      <c r="E198" s="149">
        <v>0</v>
      </c>
      <c r="F198" s="149">
        <v>0</v>
      </c>
      <c r="G198" s="150">
        <v>9.2985383712946082E-4</v>
      </c>
      <c r="H198" s="149">
        <v>0</v>
      </c>
      <c r="I198" s="149">
        <v>0</v>
      </c>
      <c r="J198" s="149">
        <v>0</v>
      </c>
      <c r="K198" s="149">
        <v>0</v>
      </c>
      <c r="L198" s="150">
        <v>9.3575799856377671E-3</v>
      </c>
      <c r="M198" s="150">
        <v>2.9485377795433515E-3</v>
      </c>
      <c r="N198" s="150">
        <v>2.2003015526572416E-3</v>
      </c>
      <c r="O198" s="149">
        <v>0</v>
      </c>
      <c r="P198" s="153">
        <v>0</v>
      </c>
      <c r="Q198" s="100"/>
    </row>
    <row r="199" spans="1:17" ht="34.5" x14ac:dyDescent="0.35">
      <c r="A199" s="147" t="s">
        <v>162</v>
      </c>
      <c r="B199" s="152">
        <v>0.50027830441241783</v>
      </c>
      <c r="C199" s="150">
        <v>0.50959161374779471</v>
      </c>
      <c r="D199" s="150">
        <v>0.49166154846322641</v>
      </c>
      <c r="E199" s="150">
        <v>0.42262058976358235</v>
      </c>
      <c r="F199" s="150">
        <v>0.29836703057977454</v>
      </c>
      <c r="G199" s="150">
        <v>0.33358965511127237</v>
      </c>
      <c r="H199" s="150">
        <v>0.28624250216661451</v>
      </c>
      <c r="I199" s="150">
        <v>0.22569729745352529</v>
      </c>
      <c r="J199" s="150">
        <v>0.252873517042567</v>
      </c>
      <c r="K199" s="150">
        <v>0.31987567083662083</v>
      </c>
      <c r="L199" s="150">
        <v>0.49436964858557775</v>
      </c>
      <c r="M199" s="150">
        <v>0.52349743309499175</v>
      </c>
      <c r="N199" s="150">
        <v>0.48865579673104736</v>
      </c>
      <c r="O199" s="150">
        <v>0.50993493174053128</v>
      </c>
      <c r="P199" s="151">
        <v>0.44437857416973597</v>
      </c>
      <c r="Q199" s="100"/>
    </row>
    <row r="200" spans="1:17" ht="23" x14ac:dyDescent="0.35">
      <c r="A200" s="147" t="s">
        <v>163</v>
      </c>
      <c r="B200" s="152">
        <v>0.98273134813696628</v>
      </c>
      <c r="C200" s="150">
        <v>0.89935256932336949</v>
      </c>
      <c r="D200" s="150">
        <v>0.82800920818621859</v>
      </c>
      <c r="E200" s="150">
        <v>0.54741913710240409</v>
      </c>
      <c r="F200" s="150">
        <v>0.19112082624107665</v>
      </c>
      <c r="G200" s="150">
        <v>0.48244481222622027</v>
      </c>
      <c r="H200" s="150">
        <v>0.21392556690815193</v>
      </c>
      <c r="I200" s="150">
        <v>0.1396106743885869</v>
      </c>
      <c r="J200" s="150">
        <v>0.16098406364799728</v>
      </c>
      <c r="K200" s="150">
        <v>0.19390359329962656</v>
      </c>
      <c r="L200" s="150">
        <v>0.99356735518526262</v>
      </c>
      <c r="M200" s="150">
        <v>0.93611127692575169</v>
      </c>
      <c r="N200" s="150">
        <v>0.85544700761636217</v>
      </c>
      <c r="O200" s="150">
        <v>0.82420811734048982</v>
      </c>
      <c r="P200" s="151">
        <v>0.51603807257788881</v>
      </c>
      <c r="Q200" s="100"/>
    </row>
    <row r="201" spans="1:17" ht="69" x14ac:dyDescent="0.35">
      <c r="A201" s="147" t="s">
        <v>164</v>
      </c>
      <c r="B201" s="148">
        <v>2.2998940581039875</v>
      </c>
      <c r="C201" s="149">
        <v>2.1905509634564524</v>
      </c>
      <c r="D201" s="149">
        <v>2.0607075520605718</v>
      </c>
      <c r="E201" s="149">
        <v>2.2884214093654101</v>
      </c>
      <c r="F201" s="149">
        <v>1.8889661687367549</v>
      </c>
      <c r="G201" s="149">
        <v>2.5933693470989563</v>
      </c>
      <c r="H201" s="149">
        <v>2.5263983792637013</v>
      </c>
      <c r="I201" s="149">
        <v>2.1139230388500443</v>
      </c>
      <c r="J201" s="149">
        <v>1.9072104755206858</v>
      </c>
      <c r="K201" s="149">
        <v>1.5216262570390005</v>
      </c>
      <c r="L201" s="149">
        <v>2.3213305886033364</v>
      </c>
      <c r="M201" s="149">
        <v>2.2278713142875657</v>
      </c>
      <c r="N201" s="149">
        <v>2.0725604123895418</v>
      </c>
      <c r="O201" s="149">
        <v>2.0765965290684765</v>
      </c>
      <c r="P201" s="153">
        <v>2.0441262641448126</v>
      </c>
      <c r="Q201" s="100"/>
    </row>
    <row r="202" spans="1:17" ht="46" x14ac:dyDescent="0.35">
      <c r="A202" s="147" t="s">
        <v>165</v>
      </c>
      <c r="B202" s="152">
        <v>0.45000886324815209</v>
      </c>
      <c r="C202" s="150">
        <v>0.23258421145954306</v>
      </c>
      <c r="D202" s="150">
        <v>0.19799813353939474</v>
      </c>
      <c r="E202" s="150">
        <v>9.1702090957199667E-2</v>
      </c>
      <c r="F202" s="150">
        <v>1.6457767481764866E-2</v>
      </c>
      <c r="G202" s="150">
        <v>8.2619261379405021E-2</v>
      </c>
      <c r="H202" s="150">
        <v>3.0096859559192595E-2</v>
      </c>
      <c r="I202" s="150">
        <v>2.8475272856283526E-2</v>
      </c>
      <c r="J202" s="150">
        <v>2.7626978981563663E-3</v>
      </c>
      <c r="K202" s="150">
        <v>3.5647030782175108E-3</v>
      </c>
      <c r="L202" s="150">
        <v>0.47950971398315284</v>
      </c>
      <c r="M202" s="150">
        <v>0.28674058642481143</v>
      </c>
      <c r="N202" s="150">
        <v>0.21036532974901007</v>
      </c>
      <c r="O202" s="150">
        <v>0.18505118203233523</v>
      </c>
      <c r="P202" s="151">
        <v>8.2135236363561903E-2</v>
      </c>
      <c r="Q202" s="100"/>
    </row>
    <row r="203" spans="1:17" ht="46" x14ac:dyDescent="0.35">
      <c r="A203" s="147" t="s">
        <v>166</v>
      </c>
      <c r="B203" s="152">
        <v>9.6428665400226404E-2</v>
      </c>
      <c r="C203" s="150">
        <v>8.2871781340694756E-2</v>
      </c>
      <c r="D203" s="150">
        <v>8.2754361697546852E-2</v>
      </c>
      <c r="E203" s="150">
        <v>4.0502287267972163E-2</v>
      </c>
      <c r="F203" s="150">
        <v>8.7206499194940074E-3</v>
      </c>
      <c r="G203" s="150">
        <v>4.0260213808608253E-2</v>
      </c>
      <c r="H203" s="150">
        <v>1.1736971886794428E-2</v>
      </c>
      <c r="I203" s="150">
        <v>1.2314283655348159E-3</v>
      </c>
      <c r="J203" s="150">
        <v>2.7116030618590629E-3</v>
      </c>
      <c r="K203" s="150">
        <v>4.1159564687180801E-5</v>
      </c>
      <c r="L203" s="150">
        <v>9.3420335627539597E-2</v>
      </c>
      <c r="M203" s="150">
        <v>0.10256009031031675</v>
      </c>
      <c r="N203" s="150">
        <v>7.3342395066750443E-2</v>
      </c>
      <c r="O203" s="150">
        <v>8.2267229878881395E-2</v>
      </c>
      <c r="P203" s="151">
        <v>3.6481729638275305E-2</v>
      </c>
      <c r="Q203" s="100"/>
    </row>
    <row r="204" spans="1:17" ht="46" x14ac:dyDescent="0.35">
      <c r="A204" s="147" t="s">
        <v>167</v>
      </c>
      <c r="B204" s="152">
        <v>0.10150996805010654</v>
      </c>
      <c r="C204" s="150">
        <v>0.12454727529408714</v>
      </c>
      <c r="D204" s="150">
        <v>0.11256874569448251</v>
      </c>
      <c r="E204" s="150">
        <v>7.0915889419942854E-2</v>
      </c>
      <c r="F204" s="150">
        <v>1.6529380707031208E-2</v>
      </c>
      <c r="G204" s="150">
        <v>7.4462979342803964E-2</v>
      </c>
      <c r="H204" s="150">
        <v>8.4488573564587589E-3</v>
      </c>
      <c r="I204" s="150">
        <v>2.6602757111467046E-3</v>
      </c>
      <c r="J204" s="150">
        <v>1.5441846181086103E-2</v>
      </c>
      <c r="K204" s="150">
        <v>8.6956497701633512E-3</v>
      </c>
      <c r="L204" s="150">
        <v>9.8539131182872122E-2</v>
      </c>
      <c r="M204" s="150">
        <v>0.12406320670526395</v>
      </c>
      <c r="N204" s="150">
        <v>0.10902728324797369</v>
      </c>
      <c r="O204" s="150">
        <v>0.11288844182568346</v>
      </c>
      <c r="P204" s="151">
        <v>7.526443948308309E-2</v>
      </c>
      <c r="Q204" s="100"/>
    </row>
    <row r="205" spans="1:17" ht="34.5" x14ac:dyDescent="0.35">
      <c r="A205" s="147" t="s">
        <v>168</v>
      </c>
      <c r="B205" s="152">
        <v>0.27718105712871971</v>
      </c>
      <c r="C205" s="150">
        <v>0.14766908937269294</v>
      </c>
      <c r="D205" s="150">
        <v>0.12123114539052453</v>
      </c>
      <c r="E205" s="150">
        <v>5.9484260971143073E-2</v>
      </c>
      <c r="F205" s="150">
        <v>1.4952684865495398E-2</v>
      </c>
      <c r="G205" s="150">
        <v>7.4150848338803893E-2</v>
      </c>
      <c r="H205" s="150">
        <v>1.350239470720466E-2</v>
      </c>
      <c r="I205" s="150">
        <v>4.3001694029143576E-3</v>
      </c>
      <c r="J205" s="150">
        <v>6.8510738248899533E-3</v>
      </c>
      <c r="K205" s="150">
        <v>7.8464530795331801E-3</v>
      </c>
      <c r="L205" s="150">
        <v>0.29311399906905383</v>
      </c>
      <c r="M205" s="150">
        <v>0.18410875441136362</v>
      </c>
      <c r="N205" s="150">
        <v>0.12991048991852946</v>
      </c>
      <c r="O205" s="150">
        <v>0.1112290593309497</v>
      </c>
      <c r="P205" s="151">
        <v>5.7585039215073706E-2</v>
      </c>
      <c r="Q205" s="100"/>
    </row>
    <row r="206" spans="1:17" ht="34.5" x14ac:dyDescent="0.35">
      <c r="A206" s="147" t="s">
        <v>169</v>
      </c>
      <c r="B206" s="152">
        <v>3.3332726521471179E-2</v>
      </c>
      <c r="C206" s="150">
        <v>4.3589908157907233E-2</v>
      </c>
      <c r="D206" s="150">
        <v>3.0643390825966753E-2</v>
      </c>
      <c r="E206" s="150">
        <v>2.3664665521640135E-2</v>
      </c>
      <c r="F206" s="150">
        <v>4.8106572111977471E-3</v>
      </c>
      <c r="G206" s="150">
        <v>1.1665203715437358E-2</v>
      </c>
      <c r="H206" s="150">
        <v>7.2405380055558443E-3</v>
      </c>
      <c r="I206" s="149">
        <v>0</v>
      </c>
      <c r="J206" s="150">
        <v>2.0542349385574638E-3</v>
      </c>
      <c r="K206" s="149">
        <v>0</v>
      </c>
      <c r="L206" s="150">
        <v>2.9885345791359767E-2</v>
      </c>
      <c r="M206" s="150">
        <v>4.7463233557096599E-2</v>
      </c>
      <c r="N206" s="150">
        <v>3.6448382036221132E-2</v>
      </c>
      <c r="O206" s="150">
        <v>2.8276249171444143E-2</v>
      </c>
      <c r="P206" s="151">
        <v>2.7686330255583359E-2</v>
      </c>
      <c r="Q206" s="100"/>
    </row>
    <row r="207" spans="1:17" ht="34.5" x14ac:dyDescent="0.35">
      <c r="A207" s="147" t="s">
        <v>170</v>
      </c>
      <c r="B207" s="152">
        <v>3.3026388647184594E-2</v>
      </c>
      <c r="C207" s="150">
        <v>3.2296364616795727E-2</v>
      </c>
      <c r="D207" s="150">
        <v>3.1627314409531156E-2</v>
      </c>
      <c r="E207" s="150">
        <v>1.9782066155279929E-2</v>
      </c>
      <c r="F207" s="150">
        <v>4.0470684991743919E-3</v>
      </c>
      <c r="G207" s="150">
        <v>1.4092559599945258E-2</v>
      </c>
      <c r="H207" s="150">
        <v>4.0745716584238024E-3</v>
      </c>
      <c r="I207" s="149">
        <v>0</v>
      </c>
      <c r="J207" s="149">
        <v>0</v>
      </c>
      <c r="K207" s="150">
        <v>3.0234950937345077E-3</v>
      </c>
      <c r="L207" s="150">
        <v>3.5377342697523899E-2</v>
      </c>
      <c r="M207" s="150">
        <v>3.0689648438104952E-2</v>
      </c>
      <c r="N207" s="150">
        <v>3.4539236462838727E-2</v>
      </c>
      <c r="O207" s="150">
        <v>2.7687382975536537E-2</v>
      </c>
      <c r="P207" s="151">
        <v>2.1884082424376824E-2</v>
      </c>
      <c r="Q207" s="100"/>
    </row>
    <row r="208" spans="1:17" ht="57.5" x14ac:dyDescent="0.35">
      <c r="A208" s="147" t="s">
        <v>171</v>
      </c>
      <c r="B208" s="152">
        <v>0.76614970801510152</v>
      </c>
      <c r="C208" s="150">
        <v>0.47943121948595269</v>
      </c>
      <c r="D208" s="150">
        <v>0.39737473674589091</v>
      </c>
      <c r="E208" s="150">
        <v>0.20239301361910006</v>
      </c>
      <c r="F208" s="150">
        <v>3.0859184644891877E-2</v>
      </c>
      <c r="G208" s="150">
        <v>0.17865942295862949</v>
      </c>
      <c r="H208" s="150">
        <v>4.7384179682960242E-2</v>
      </c>
      <c r="I208" s="150">
        <v>1.2423144259636917E-2</v>
      </c>
      <c r="J208" s="150">
        <v>1.871722729709174E-2</v>
      </c>
      <c r="K208" s="150">
        <v>5.8979807237003598E-3</v>
      </c>
      <c r="L208" s="150">
        <v>0.80175042057460333</v>
      </c>
      <c r="M208" s="150">
        <v>0.5639318278103741</v>
      </c>
      <c r="N208" s="150">
        <v>0.42860124804758981</v>
      </c>
      <c r="O208" s="150">
        <v>0.38061702893430011</v>
      </c>
      <c r="P208" s="151">
        <v>0.18823303547791437</v>
      </c>
      <c r="Q208" s="100"/>
    </row>
    <row r="209" spans="1:17" ht="57.5" x14ac:dyDescent="0.35">
      <c r="A209" s="147" t="s">
        <v>172</v>
      </c>
      <c r="B209" s="152">
        <v>3.7908205290633129E-2</v>
      </c>
      <c r="C209" s="150">
        <v>2.285692695835961E-2</v>
      </c>
      <c r="D209" s="150">
        <v>2.8891820255648272E-2</v>
      </c>
      <c r="E209" s="150">
        <v>8.5118894738714437E-3</v>
      </c>
      <c r="F209" s="150">
        <v>1.9326447496936536E-3</v>
      </c>
      <c r="G209" s="150">
        <v>1.1340931060296088E-2</v>
      </c>
      <c r="H209" s="150">
        <v>1.8481104315596461E-3</v>
      </c>
      <c r="I209" s="149">
        <v>0</v>
      </c>
      <c r="J209" s="149">
        <v>0</v>
      </c>
      <c r="K209" s="149">
        <v>0</v>
      </c>
      <c r="L209" s="150">
        <v>4.3231737984652192E-2</v>
      </c>
      <c r="M209" s="150">
        <v>2.1690696045554052E-2</v>
      </c>
      <c r="N209" s="150">
        <v>2.2842941481088428E-2</v>
      </c>
      <c r="O209" s="150">
        <v>2.6650664456210098E-2</v>
      </c>
      <c r="P209" s="151">
        <v>1.1754840365825626E-2</v>
      </c>
      <c r="Q209" s="100"/>
    </row>
    <row r="210" spans="1:17" ht="57.5" x14ac:dyDescent="0.35">
      <c r="A210" s="147" t="s">
        <v>173</v>
      </c>
      <c r="B210" s="152">
        <v>1.2079059886027305E-2</v>
      </c>
      <c r="C210" s="150">
        <v>5.4557984808317759E-3</v>
      </c>
      <c r="D210" s="150">
        <v>6.512687427701851E-3</v>
      </c>
      <c r="E210" s="150">
        <v>1.984048564575533E-3</v>
      </c>
      <c r="F210" s="149">
        <v>0</v>
      </c>
      <c r="G210" s="150">
        <v>5.8753921542395266E-3</v>
      </c>
      <c r="H210" s="149">
        <v>0</v>
      </c>
      <c r="I210" s="149">
        <v>0</v>
      </c>
      <c r="J210" s="149">
        <v>0</v>
      </c>
      <c r="K210" s="149">
        <v>0</v>
      </c>
      <c r="L210" s="150">
        <v>1.4347209219953357E-2</v>
      </c>
      <c r="M210" s="150">
        <v>5.3012930924384123E-3</v>
      </c>
      <c r="N210" s="150">
        <v>7.7452307129868524E-3</v>
      </c>
      <c r="O210" s="150">
        <v>3.5229036319695565E-3</v>
      </c>
      <c r="P210" s="151">
        <v>1.2494352110803833E-3</v>
      </c>
      <c r="Q210" s="100"/>
    </row>
    <row r="211" spans="1:17" ht="34.5" x14ac:dyDescent="0.35">
      <c r="A211" s="147" t="s">
        <v>174</v>
      </c>
      <c r="B211" s="152">
        <v>0.3704791805512781</v>
      </c>
      <c r="C211" s="150">
        <v>0.24287663412788818</v>
      </c>
      <c r="D211" s="150">
        <v>0.21633253264644478</v>
      </c>
      <c r="E211" s="150">
        <v>9.3875159346748741E-2</v>
      </c>
      <c r="F211" s="150">
        <v>2.1740901865466161E-2</v>
      </c>
      <c r="G211" s="150">
        <v>8.8944255575914802E-2</v>
      </c>
      <c r="H211" s="150">
        <v>3.0499175116846713E-2</v>
      </c>
      <c r="I211" s="150">
        <v>1.5556167273897119E-2</v>
      </c>
      <c r="J211" s="150">
        <v>7.9332001323209021E-3</v>
      </c>
      <c r="K211" s="150">
        <v>3.0777564548474909E-3</v>
      </c>
      <c r="L211" s="150">
        <v>0.37983796613634291</v>
      </c>
      <c r="M211" s="150">
        <v>0.28420797515652413</v>
      </c>
      <c r="N211" s="150">
        <v>0.22916554257481386</v>
      </c>
      <c r="O211" s="150">
        <v>0.20335268811946047</v>
      </c>
      <c r="P211" s="151">
        <v>8.9215645874582986E-2</v>
      </c>
      <c r="Q211" s="100"/>
    </row>
    <row r="212" spans="1:17" ht="34.5" x14ac:dyDescent="0.35">
      <c r="A212" s="147" t="s">
        <v>175</v>
      </c>
      <c r="B212" s="152">
        <v>0.19087185138764295</v>
      </c>
      <c r="C212" s="150">
        <v>0.13388015493194913</v>
      </c>
      <c r="D212" s="150">
        <v>0.10898125282589204</v>
      </c>
      <c r="E212" s="150">
        <v>4.2817019495443066E-2</v>
      </c>
      <c r="F212" s="150">
        <v>9.1599586047223253E-3</v>
      </c>
      <c r="G212" s="150">
        <v>3.4435937053472976E-2</v>
      </c>
      <c r="H212" s="150">
        <v>1.022607445861964E-2</v>
      </c>
      <c r="I212" s="150">
        <v>5.0393765714293205E-3</v>
      </c>
      <c r="J212" s="150">
        <v>8.7496422515188693E-4</v>
      </c>
      <c r="K212" s="150">
        <v>5.3889665443281262E-3</v>
      </c>
      <c r="L212" s="150">
        <v>0.19341764698285849</v>
      </c>
      <c r="M212" s="150">
        <v>0.1653444011848674</v>
      </c>
      <c r="N212" s="150">
        <v>0.11045609284249228</v>
      </c>
      <c r="O212" s="150">
        <v>0.10643608087182492</v>
      </c>
      <c r="P212" s="151">
        <v>4.0267640439239083E-2</v>
      </c>
      <c r="Q212" s="100"/>
    </row>
    <row r="213" spans="1:17" ht="34.5" x14ac:dyDescent="0.35">
      <c r="A213" s="147" t="s">
        <v>176</v>
      </c>
      <c r="B213" s="152">
        <v>0.1531797109825476</v>
      </c>
      <c r="C213" s="150">
        <v>0.12569053180768991</v>
      </c>
      <c r="D213" s="150">
        <v>0.12273893535484537</v>
      </c>
      <c r="E213" s="150">
        <v>5.1744445914181071E-2</v>
      </c>
      <c r="F213" s="150">
        <v>7.8154757635523625E-3</v>
      </c>
      <c r="G213" s="150">
        <v>5.4641347439211098E-2</v>
      </c>
      <c r="H213" s="150">
        <v>7.5579087589705985E-3</v>
      </c>
      <c r="I213" s="150">
        <v>4.5857842189850974E-4</v>
      </c>
      <c r="J213" s="150">
        <v>7.138696335761501E-3</v>
      </c>
      <c r="K213" s="150">
        <v>1.6138497629625806E-3</v>
      </c>
      <c r="L213" s="150">
        <v>0.15774025156771002</v>
      </c>
      <c r="M213" s="150">
        <v>0.13360040122380093</v>
      </c>
      <c r="N213" s="150">
        <v>0.11373917028846281</v>
      </c>
      <c r="O213" s="150">
        <v>0.12159375720646504</v>
      </c>
      <c r="P213" s="151">
        <v>5.1733946194715795E-2</v>
      </c>
      <c r="Q213" s="100"/>
    </row>
    <row r="214" spans="1:17" ht="34.5" x14ac:dyDescent="0.35">
      <c r="A214" s="147" t="s">
        <v>177</v>
      </c>
      <c r="B214" s="152">
        <v>0.39114392722892016</v>
      </c>
      <c r="C214" s="150">
        <v>0.26329930493035381</v>
      </c>
      <c r="D214" s="150">
        <v>0.22151214407612368</v>
      </c>
      <c r="E214" s="150">
        <v>0.16016486919874276</v>
      </c>
      <c r="F214" s="150">
        <v>9.6171789123622314E-2</v>
      </c>
      <c r="G214" s="150">
        <v>0.16443283573962256</v>
      </c>
      <c r="H214" s="150">
        <v>7.4837420517356701E-2</v>
      </c>
      <c r="I214" s="150">
        <v>8.6963432441969052E-2</v>
      </c>
      <c r="J214" s="150">
        <v>8.4273574895621567E-2</v>
      </c>
      <c r="K214" s="150">
        <v>0.11044444334219673</v>
      </c>
      <c r="L214" s="150">
        <v>0.40107399328810456</v>
      </c>
      <c r="M214" s="150">
        <v>0.30785136413526132</v>
      </c>
      <c r="N214" s="150">
        <v>0.23405664968801637</v>
      </c>
      <c r="O214" s="150">
        <v>0.2282701884818904</v>
      </c>
      <c r="P214" s="151">
        <v>0.14709008066475582</v>
      </c>
      <c r="Q214" s="100"/>
    </row>
    <row r="215" spans="1:17" ht="34.5" x14ac:dyDescent="0.35">
      <c r="A215" s="147" t="s">
        <v>178</v>
      </c>
      <c r="B215" s="152">
        <v>0.17065627739171241</v>
      </c>
      <c r="C215" s="150">
        <v>0.10569749223324892</v>
      </c>
      <c r="D215" s="150">
        <v>0.11967441754527866</v>
      </c>
      <c r="E215" s="150">
        <v>7.2411894176011501E-2</v>
      </c>
      <c r="F215" s="150">
        <v>4.1653606966453066E-2</v>
      </c>
      <c r="G215" s="150">
        <v>6.1341134011659811E-2</v>
      </c>
      <c r="H215" s="150">
        <v>3.3438956384983558E-2</v>
      </c>
      <c r="I215" s="150">
        <v>2.4971793830337284E-2</v>
      </c>
      <c r="J215" s="150">
        <v>3.4623081198237267E-2</v>
      </c>
      <c r="K215" s="150">
        <v>4.3072377416356299E-2</v>
      </c>
      <c r="L215" s="150">
        <v>0.17638461850070647</v>
      </c>
      <c r="M215" s="150">
        <v>0.13365409649837687</v>
      </c>
      <c r="N215" s="150">
        <v>0.10103106027035735</v>
      </c>
      <c r="O215" s="150">
        <v>0.11555592272823033</v>
      </c>
      <c r="P215" s="151">
        <v>7.7943775713673516E-2</v>
      </c>
      <c r="Q215" s="100"/>
    </row>
    <row r="216" spans="1:17" ht="34.5" x14ac:dyDescent="0.35">
      <c r="A216" s="147" t="s">
        <v>179</v>
      </c>
      <c r="B216" s="152">
        <v>0.14138244831634153</v>
      </c>
      <c r="C216" s="150">
        <v>0.10926823391366765</v>
      </c>
      <c r="D216" s="150">
        <v>9.5419974634134888E-2</v>
      </c>
      <c r="E216" s="150">
        <v>6.8467145493509435E-2</v>
      </c>
      <c r="F216" s="150">
        <v>2.1070770349225852E-2</v>
      </c>
      <c r="G216" s="150">
        <v>7.3436838204030463E-2</v>
      </c>
      <c r="H216" s="150">
        <v>1.7387082236217336E-2</v>
      </c>
      <c r="I216" s="150">
        <v>7.6060068768842885E-3</v>
      </c>
      <c r="J216" s="150">
        <v>9.2943244568699599E-3</v>
      </c>
      <c r="K216" s="150">
        <v>2.0653709438550331E-2</v>
      </c>
      <c r="L216" s="150">
        <v>0.14181522615680206</v>
      </c>
      <c r="M216" s="150">
        <v>0.1218293561628777</v>
      </c>
      <c r="N216" s="150">
        <v>0.10103773731998641</v>
      </c>
      <c r="O216" s="150">
        <v>8.7954672381642271E-2</v>
      </c>
      <c r="P216" s="151">
        <v>7.4068181506585701E-2</v>
      </c>
      <c r="Q216" s="100"/>
    </row>
    <row r="217" spans="1:17" ht="69" x14ac:dyDescent="0.35">
      <c r="A217" s="147" t="s">
        <v>180</v>
      </c>
      <c r="B217" s="152">
        <v>0.34343524596906899</v>
      </c>
      <c r="C217" s="150">
        <v>0.24085842521820827</v>
      </c>
      <c r="D217" s="150">
        <v>0.19532007515044991</v>
      </c>
      <c r="E217" s="150">
        <v>0.118475097046466</v>
      </c>
      <c r="F217" s="150">
        <v>7.6933584332979005E-2</v>
      </c>
      <c r="G217" s="150">
        <v>0.10293117417470499</v>
      </c>
      <c r="H217" s="150">
        <v>9.0463650301315146E-2</v>
      </c>
      <c r="I217" s="150">
        <v>5.577307152887663E-2</v>
      </c>
      <c r="J217" s="150">
        <v>6.9084532165344423E-2</v>
      </c>
      <c r="K217" s="150">
        <v>6.7042820702442704E-2</v>
      </c>
      <c r="L217" s="150">
        <v>0.34916858280535851</v>
      </c>
      <c r="M217" s="150">
        <v>0.27276555214033721</v>
      </c>
      <c r="N217" s="150">
        <v>0.21876271637483455</v>
      </c>
      <c r="O217" s="150">
        <v>0.19706188262946811</v>
      </c>
      <c r="P217" s="151">
        <v>0.11506169436319462</v>
      </c>
      <c r="Q217" s="100"/>
    </row>
    <row r="218" spans="1:17" ht="69" x14ac:dyDescent="0.35">
      <c r="A218" s="147" t="s">
        <v>181</v>
      </c>
      <c r="B218" s="152">
        <v>0.29990330211487576</v>
      </c>
      <c r="C218" s="150">
        <v>0.22433080368600336</v>
      </c>
      <c r="D218" s="150">
        <v>0.22054399544794712</v>
      </c>
      <c r="E218" s="150">
        <v>0.12751240568134026</v>
      </c>
      <c r="F218" s="150">
        <v>6.4294600147300693E-2</v>
      </c>
      <c r="G218" s="150">
        <v>7.7404478681976405E-2</v>
      </c>
      <c r="H218" s="150">
        <v>3.9852508554381161E-2</v>
      </c>
      <c r="I218" s="150">
        <v>5.1794045841908783E-2</v>
      </c>
      <c r="J218" s="150">
        <v>5.3839971589996642E-2</v>
      </c>
      <c r="K218" s="150">
        <v>7.3327979851690275E-2</v>
      </c>
      <c r="L218" s="150">
        <v>0.30612805595803388</v>
      </c>
      <c r="M218" s="150">
        <v>0.2464404984204146</v>
      </c>
      <c r="N218" s="150">
        <v>0.2188348764533499</v>
      </c>
      <c r="O218" s="150">
        <v>0.21806033513349304</v>
      </c>
      <c r="P218" s="151">
        <v>0.13947634717216692</v>
      </c>
      <c r="Q218" s="100"/>
    </row>
    <row r="219" spans="1:17" ht="69" x14ac:dyDescent="0.35">
      <c r="A219" s="147" t="s">
        <v>182</v>
      </c>
      <c r="B219" s="152">
        <v>9.3383073986066462E-2</v>
      </c>
      <c r="C219" s="150">
        <v>7.2414754226721376E-2</v>
      </c>
      <c r="D219" s="150">
        <v>7.3634066793625386E-2</v>
      </c>
      <c r="E219" s="150">
        <v>4.4635428930929158E-2</v>
      </c>
      <c r="F219" s="150">
        <v>2.2899365852849525E-2</v>
      </c>
      <c r="G219" s="150">
        <v>2.952101084385406E-2</v>
      </c>
      <c r="H219" s="150">
        <v>1.0644199325018654E-2</v>
      </c>
      <c r="I219" s="150">
        <v>5.2118858552359475E-3</v>
      </c>
      <c r="J219" s="150">
        <v>3.1108894943938949E-2</v>
      </c>
      <c r="K219" s="150">
        <v>3.5394124907259281E-2</v>
      </c>
      <c r="L219" s="150">
        <v>9.5765208065667309E-2</v>
      </c>
      <c r="M219" s="150">
        <v>8.3096133637463876E-2</v>
      </c>
      <c r="N219" s="150">
        <v>6.5884941965882057E-2</v>
      </c>
      <c r="O219" s="150">
        <v>7.0732080261537975E-2</v>
      </c>
      <c r="P219" s="151">
        <v>5.0832260343879415E-2</v>
      </c>
      <c r="Q219" s="100"/>
    </row>
    <row r="220" spans="1:17" ht="15" thickBot="1" x14ac:dyDescent="0.4">
      <c r="A220" s="154" t="s">
        <v>183</v>
      </c>
      <c r="B220" s="155">
        <v>6.3345601482187366</v>
      </c>
      <c r="C220" s="124">
        <v>4.809490263946044</v>
      </c>
      <c r="D220" s="124">
        <v>4.2139281593599014</v>
      </c>
      <c r="E220" s="124">
        <v>1.9698117339073293</v>
      </c>
      <c r="F220" s="123">
        <v>0.47851278368349437</v>
      </c>
      <c r="G220" s="124">
        <v>1.7676298241727122</v>
      </c>
      <c r="H220" s="123">
        <v>0.4372910088382681</v>
      </c>
      <c r="I220" s="123">
        <v>0.28229575551089048</v>
      </c>
      <c r="J220" s="123">
        <v>0.43600122246415374</v>
      </c>
      <c r="K220" s="123">
        <v>0.49850111533433794</v>
      </c>
      <c r="L220" s="124">
        <v>6.4689187654485538</v>
      </c>
      <c r="M220" s="124">
        <v>5.2042507701758201</v>
      </c>
      <c r="N220" s="124">
        <v>4.6809277768588542</v>
      </c>
      <c r="O220" s="124">
        <v>3.9050857348195303</v>
      </c>
      <c r="P220" s="125">
        <v>1.8809690052928614</v>
      </c>
      <c r="Q220" s="100"/>
    </row>
  </sheetData>
  <mergeCells count="33">
    <mergeCell ref="A88:A89"/>
    <mergeCell ref="B88:F88"/>
    <mergeCell ref="G88:K88"/>
    <mergeCell ref="L88:P88"/>
    <mergeCell ref="C39:D39"/>
    <mergeCell ref="C40:D40"/>
    <mergeCell ref="C41:D41"/>
    <mergeCell ref="C42:D42"/>
    <mergeCell ref="C43:C46"/>
    <mergeCell ref="C34:D34"/>
    <mergeCell ref="C35:D35"/>
    <mergeCell ref="C36:D36"/>
    <mergeCell ref="C37:D37"/>
    <mergeCell ref="C38:D38"/>
    <mergeCell ref="C19:C20"/>
    <mergeCell ref="C21:I21"/>
    <mergeCell ref="C28:E28"/>
    <mergeCell ref="C29:E29"/>
    <mergeCell ref="C30:C31"/>
    <mergeCell ref="C32:D32"/>
    <mergeCell ref="C33:D33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</mergeCells>
  <pageMargins left="0.25" right="0.2" top="0.25" bottom="0.25" header="0.55000000000000004" footer="0.05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Bia, Valene</cp:lastModifiedBy>
  <cp:lastPrinted>2016-10-10T19:08:12Z</cp:lastPrinted>
  <dcterms:created xsi:type="dcterms:W3CDTF">2013-08-06T13:22:30Z</dcterms:created>
  <dcterms:modified xsi:type="dcterms:W3CDTF">2019-07-24T16:36:37Z</dcterms:modified>
</cp:coreProperties>
</file>